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Block at a Glance" sheetId="1" r:id="rId1"/>
    <sheet name="Oct-18" sheetId="5" r:id="rId2"/>
    <sheet name="Nov-18" sheetId="17" r:id="rId3"/>
    <sheet name="DEC-18" sheetId="18" r:id="rId4"/>
    <sheet name="Jun-19" sheetId="19" r:id="rId5"/>
    <sheet name="Feb-19" sheetId="20" r:id="rId6"/>
    <sheet name="Mar-19" sheetId="21" r:id="rId7"/>
    <sheet name="Sheet1" sheetId="22" r:id="rId8"/>
  </sheets>
  <definedNames>
    <definedName name="_xlnm._FilterDatabase" localSheetId="0" hidden="1">'Block at a Glance'!$A$4:$M$14</definedName>
    <definedName name="_xlnm.Print_Titles" localSheetId="3">'DEC-18'!$3:$4</definedName>
    <definedName name="_xlnm.Print_Titles" localSheetId="5">'Feb-19'!$3:$4</definedName>
    <definedName name="_xlnm.Print_Titles" localSheetId="4">'Jun-19'!$3:$4</definedName>
    <definedName name="_xlnm.Print_Titles" localSheetId="6">'Mar-19'!$3:$4</definedName>
    <definedName name="_xlnm.Print_Titles" localSheetId="2">'Nov-18'!$3:$4</definedName>
    <definedName name="_xlnm.Print_Titles" localSheetId="1">'Oct-18'!$3:$4</definedName>
  </definedNames>
  <calcPr calcId="124519"/>
</workbook>
</file>

<file path=xl/calcChain.xml><?xml version="1.0" encoding="utf-8"?>
<calcChain xmlns="http://schemas.openxmlformats.org/spreadsheetml/2006/main">
  <c r="B167" i="21"/>
  <c r="B166"/>
  <c r="B167" i="20"/>
  <c r="B166"/>
  <c r="B167" i="19"/>
  <c r="B166"/>
  <c r="B167" i="18"/>
  <c r="B166"/>
  <c r="B167" i="17"/>
  <c r="B166"/>
  <c r="B167" i="5"/>
  <c r="B166"/>
  <c r="I123" i="20"/>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23" i="19"/>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8"/>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7"/>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0" i="5"/>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23" i="21"/>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H165" i="5" l="1"/>
  <c r="G165"/>
  <c r="D167"/>
  <c r="D166"/>
  <c r="C165"/>
  <c r="D167" i="21"/>
  <c r="D166"/>
  <c r="H165"/>
  <c r="G165"/>
  <c r="C165"/>
  <c r="I164"/>
  <c r="I163"/>
  <c r="I122"/>
  <c r="I121"/>
  <c r="I120"/>
  <c r="I119"/>
  <c r="I118"/>
  <c r="I117"/>
  <c r="I116"/>
  <c r="I115"/>
  <c r="I114"/>
  <c r="I113"/>
  <c r="I112"/>
  <c r="I111"/>
  <c r="I110"/>
  <c r="I109"/>
  <c r="I108"/>
  <c r="I107"/>
  <c r="I106"/>
  <c r="I105"/>
  <c r="I104"/>
  <c r="I103"/>
  <c r="I102"/>
  <c r="I101"/>
  <c r="I100"/>
  <c r="I99"/>
  <c r="I98"/>
  <c r="I97"/>
  <c r="I96"/>
  <c r="I95"/>
  <c r="D167" i="20"/>
  <c r="D166"/>
  <c r="H165"/>
  <c r="G165"/>
  <c r="C165"/>
  <c r="I164"/>
  <c r="I16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D167" i="19"/>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D167" i="18"/>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D167" i="17"/>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104" i="5"/>
  <c r="I105"/>
  <c r="I106"/>
  <c r="I107"/>
  <c r="I108"/>
  <c r="I109"/>
  <c r="I110"/>
  <c r="I111"/>
  <c r="I112"/>
  <c r="I113"/>
  <c r="I114"/>
  <c r="I115"/>
  <c r="I116"/>
  <c r="I117"/>
  <c r="I118"/>
  <c r="I119"/>
  <c r="I120"/>
  <c r="I121"/>
  <c r="I122"/>
  <c r="I72"/>
  <c r="I73"/>
  <c r="I74"/>
  <c r="I75"/>
  <c r="I76"/>
  <c r="I77"/>
  <c r="I78"/>
  <c r="I79"/>
  <c r="I80"/>
  <c r="I81"/>
  <c r="I82"/>
  <c r="I83"/>
  <c r="I84"/>
  <c r="I85"/>
  <c r="I86"/>
  <c r="I87"/>
  <c r="I88"/>
  <c r="I89"/>
  <c r="I90"/>
  <c r="I91"/>
  <c r="I92"/>
  <c r="I93"/>
  <c r="I94"/>
  <c r="I95"/>
  <c r="I96"/>
  <c r="I97"/>
  <c r="I98"/>
  <c r="I99"/>
  <c r="I100"/>
  <c r="I101"/>
  <c r="I102"/>
  <c r="I103"/>
  <c r="I165" i="20" l="1"/>
  <c r="I165" i="17"/>
  <c r="I165" i="21"/>
  <c r="I165" i="19"/>
  <c r="I165" i="18"/>
  <c r="I165" i="5" l="1"/>
</calcChain>
</file>

<file path=xl/sharedStrings.xml><?xml version="1.0" encoding="utf-8"?>
<sst xmlns="http://schemas.openxmlformats.org/spreadsheetml/2006/main" count="2990" uniqueCount="880">
  <si>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</si>
  <si>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</si>
  <si>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</si>
  <si>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</si>
  <si>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</si>
  <si>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</si>
  <si>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</si>
  <si>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</si>
  <si>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</si>
  <si>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</si>
  <si>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</si>
  <si>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</si>
  <si>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</si>
  <si>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</si>
  <si>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</si>
  <si>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</si>
  <si>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</si>
  <si>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</si>
  <si>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</si>
  <si>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</si>
  <si>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</si>
  <si>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</si>
  <si>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</si>
  <si>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</si>
  <si>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</si>
  <si>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</si>
  <si>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</si>
  <si>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</si>
  <si>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</si>
  <si>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</si>
  <si>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</si>
  <si>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AWC / School Contact No.</t>
  </si>
  <si>
    <t>Distance from BPHC to the Institution
 (in Km)</t>
  </si>
  <si>
    <t xml:space="preserve">Name of Sub Centre </t>
  </si>
  <si>
    <t>Name of ASHA</t>
  </si>
  <si>
    <t>ASHA Contact No.</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</si>
  <si>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</si>
  <si>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</si>
  <si>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</si>
  <si>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</si>
  <si>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</si>
  <si>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</si>
  <si>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</si>
  <si>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</si>
  <si>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</si>
  <si>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</si>
  <si>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</si>
  <si>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</si>
  <si>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</si>
  <si>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</si>
  <si>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</si>
  <si>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</si>
  <si>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</si>
  <si>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</si>
  <si>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</si>
  <si>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</si>
  <si>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</si>
  <si>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</si>
  <si>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</si>
  <si>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</si>
  <si>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</si>
  <si>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UP</t>
  </si>
  <si>
    <t>Ayesha Begum</t>
  </si>
  <si>
    <t>Tuesday</t>
  </si>
  <si>
    <t>Wednesday</t>
  </si>
  <si>
    <t>Friday</t>
  </si>
  <si>
    <t>Monday</t>
  </si>
  <si>
    <t>Saleha Khatun</t>
  </si>
  <si>
    <t>Kulsum Begum</t>
  </si>
  <si>
    <t>Maleka Khatun</t>
  </si>
  <si>
    <t>Mamtaz Begum</t>
  </si>
  <si>
    <t>Hasnara Begum</t>
  </si>
  <si>
    <t>Chitra Bora</t>
  </si>
  <si>
    <t>Khaleda Begum</t>
  </si>
  <si>
    <t>Outreach</t>
  </si>
  <si>
    <t>Assam</t>
  </si>
  <si>
    <t>Darrang</t>
  </si>
  <si>
    <t>JALJALI</t>
  </si>
  <si>
    <t>MR.SAMARENDRA SAHARIA I/C</t>
  </si>
  <si>
    <t>DR.UJJALJYOTI SARMAH</t>
  </si>
  <si>
    <t>DR.RUPAM KALITA</t>
  </si>
  <si>
    <t>MD.BAHARUL ISLAM</t>
  </si>
  <si>
    <t>Mrs.Mofida Begum</t>
  </si>
  <si>
    <t>1.Pachim Mangaldai-9954726322,
(kalaigaon ICDS-9435543890)
CDPO Pub Mangaldai ICDS-9435088135</t>
  </si>
  <si>
    <t>DR.(MRS) ARUNIMA BARUAH</t>
  </si>
  <si>
    <t>DR.Mukut Sarmah.</t>
  </si>
  <si>
    <t>MR.BIJIT KR.NATH</t>
  </si>
  <si>
    <t>Team-2</t>
  </si>
  <si>
    <t>Team-1</t>
  </si>
  <si>
    <t>T-01 &amp;T-02</t>
  </si>
  <si>
    <t>48 no. Ghatuapara LP school</t>
  </si>
  <si>
    <t>DALIBARI ME SCHOOL</t>
  </si>
  <si>
    <t>118 no.   Hari mandir</t>
  </si>
  <si>
    <t>NO.226 NOWGAON L.P. SCHOOL</t>
  </si>
  <si>
    <t>117 no Kalia Mandir</t>
  </si>
  <si>
    <t>MAHA KABI KALIDAS L.P.SCHOOL</t>
  </si>
  <si>
    <t>49 no. Dhoopartal mandir</t>
  </si>
  <si>
    <t>NO.234 KALIAPARA L.P. SCHOOL</t>
  </si>
  <si>
    <t>58 no. Balia pukhuri   Shiva mandir</t>
  </si>
  <si>
    <t>DAHEE M.V. SCHOOL</t>
  </si>
  <si>
    <t>Saktola Adarsha MES</t>
  </si>
  <si>
    <t>98 no. Kundarpara  Bishnu Mandir</t>
  </si>
  <si>
    <t>DAHI NOWGAON L.P. SCHOOL</t>
  </si>
  <si>
    <t>83 no.   Borapara</t>
  </si>
  <si>
    <t>GAR KHOWAPARA L.P. SCHOOL</t>
  </si>
  <si>
    <t>85 no.   Swahid Arun bora LP school</t>
  </si>
  <si>
    <t>BAR THEKERABARI L.P. SCHOOL</t>
  </si>
  <si>
    <t>86 no.   Jamartal ( Near M. Sarma)</t>
  </si>
  <si>
    <t>NO.225 SARU THEKERABARI BALAK</t>
  </si>
  <si>
    <t>6 no. Irregation Development centre</t>
  </si>
  <si>
    <t>DARIAPARA L.P. SCHOOL</t>
  </si>
  <si>
    <t>2 no. Mantapara LP school</t>
  </si>
  <si>
    <t>MANTAPARA L.P. SCHOOL</t>
  </si>
  <si>
    <t>3 no. Swahid Dwipen sarmaLPschool</t>
  </si>
  <si>
    <t>NO.238 SARU THEKERABARI S.K.LP</t>
  </si>
  <si>
    <t>116 no. Manitari Akk angsha</t>
  </si>
  <si>
    <t>44 no. Manitari LP school</t>
  </si>
  <si>
    <t>MONITARI L.P. SCHOOL</t>
  </si>
  <si>
    <t>7 no. Child welfare LP school</t>
  </si>
  <si>
    <t>129 no.   Bainaojha</t>
  </si>
  <si>
    <t>BOINAOJA L.P. SCHOOL</t>
  </si>
  <si>
    <t>119 no.   Bainaoja LP school</t>
  </si>
  <si>
    <t>BILL KEKORA L.P. SCHOOL</t>
  </si>
  <si>
    <t>BAR JAMUGURI L.P.SCHOOL</t>
  </si>
  <si>
    <t>45 no. Satgharia LP school</t>
  </si>
  <si>
    <t>115 no. Nandapara(Nandapara, Mandalpara)</t>
  </si>
  <si>
    <t>KUIAPANI L.P. SCHOOL</t>
  </si>
  <si>
    <t>50 no.  Santipur club</t>
  </si>
  <si>
    <t>51 no. Harinkhoza L P school</t>
  </si>
  <si>
    <t>HOWLY HENGERAJHAR MES</t>
  </si>
  <si>
    <t>No- 1 Gadhiapara</t>
  </si>
  <si>
    <t>ADHAMAPARA MATYACHAR LPS</t>
  </si>
  <si>
    <t>MEDHIPARA L.P. SCHOOL</t>
  </si>
  <si>
    <t>No-2 Gadhiapara</t>
  </si>
  <si>
    <t>NIZ GADHIAPARA L.P. SCHOOL</t>
  </si>
  <si>
    <t>MEDHIPARA MES</t>
  </si>
  <si>
    <t>Bejpara No-1</t>
  </si>
  <si>
    <t>Bejpara No-2</t>
  </si>
  <si>
    <t>NO. 1 GADHIAPARA LPS</t>
  </si>
  <si>
    <t>Medhipara No-1</t>
  </si>
  <si>
    <t>Medhipara No-2</t>
  </si>
  <si>
    <t>SALAIPARA L.P. SCHOOL</t>
  </si>
  <si>
    <t>Sonali Pam</t>
  </si>
  <si>
    <t>Ananda nagar</t>
  </si>
  <si>
    <t>Mangaldai Govt. H.S.School.</t>
  </si>
  <si>
    <t>Mangaldai Town High School</t>
  </si>
  <si>
    <t>LPS</t>
  </si>
  <si>
    <t>MV</t>
  </si>
  <si>
    <t>H.S</t>
  </si>
  <si>
    <t>9864753687</t>
  </si>
  <si>
    <t>Dolibari sc</t>
  </si>
  <si>
    <t>Malati Devi</t>
  </si>
  <si>
    <t>kunja Hajarika</t>
  </si>
  <si>
    <t>9854237740</t>
  </si>
  <si>
    <t>9613226616</t>
  </si>
  <si>
    <t>Anima Saikia</t>
  </si>
  <si>
    <t>Dhanada sarma</t>
  </si>
  <si>
    <t>9859445374</t>
  </si>
  <si>
    <t>Renu Nath</t>
  </si>
  <si>
    <t>9678408404</t>
  </si>
  <si>
    <t>9854841856</t>
  </si>
  <si>
    <t>Sewali saikia</t>
  </si>
  <si>
    <t>9707470780</t>
  </si>
  <si>
    <t>9859288013</t>
  </si>
  <si>
    <t>9707915268</t>
  </si>
  <si>
    <t>Jaljali phC Area</t>
  </si>
  <si>
    <t>Basanti Deka</t>
  </si>
  <si>
    <t>Izone Nessa</t>
  </si>
  <si>
    <t>9864182432</t>
  </si>
  <si>
    <t>Tarulata Deka</t>
  </si>
  <si>
    <t>Kabikara S/c</t>
  </si>
  <si>
    <t>Premalata Bania</t>
  </si>
  <si>
    <t>Dalimi Deka</t>
  </si>
  <si>
    <t>9613452572</t>
  </si>
  <si>
    <t>9864613407</t>
  </si>
  <si>
    <t>9435519575</t>
  </si>
  <si>
    <t>8256077939</t>
  </si>
  <si>
    <t>Dhankhunda sc</t>
  </si>
  <si>
    <t>Dharemesari Bania</t>
  </si>
  <si>
    <t>Tara Saikia</t>
  </si>
  <si>
    <t>9872403693</t>
  </si>
  <si>
    <t>Garkhoapara Sc</t>
  </si>
  <si>
    <t>Amulya Bora</t>
  </si>
  <si>
    <t>9577310003</t>
  </si>
  <si>
    <t>9854007268</t>
  </si>
  <si>
    <t>9859124553</t>
  </si>
  <si>
    <t>Rangamati MPHC</t>
  </si>
  <si>
    <t>Champa Bora</t>
  </si>
  <si>
    <t>Hemalata Devi</t>
  </si>
  <si>
    <t>9864883678</t>
  </si>
  <si>
    <t>8752841956</t>
  </si>
  <si>
    <t>Kabita Devi</t>
  </si>
  <si>
    <t>Haritra Devi</t>
  </si>
  <si>
    <t>9854046108</t>
  </si>
  <si>
    <t>9678975981</t>
  </si>
  <si>
    <t>Niz Rangamati</t>
  </si>
  <si>
    <t>Varoti Devi</t>
  </si>
  <si>
    <t>Pratima Deka</t>
  </si>
  <si>
    <t>9854500051</t>
  </si>
  <si>
    <t>9854269177</t>
  </si>
  <si>
    <t>9854537903</t>
  </si>
  <si>
    <t>Ghaneswari Deka</t>
  </si>
  <si>
    <t>9678377621</t>
  </si>
  <si>
    <t>9859017934</t>
  </si>
  <si>
    <t>8822523183</t>
  </si>
  <si>
    <t>9577785486</t>
  </si>
  <si>
    <t>8876306395</t>
  </si>
  <si>
    <t>8751976412</t>
  </si>
  <si>
    <t>9859393496</t>
  </si>
  <si>
    <t>9854456974</t>
  </si>
  <si>
    <t>9859969224</t>
  </si>
  <si>
    <t>9854117626</t>
  </si>
  <si>
    <t>9854725781</t>
  </si>
  <si>
    <t>9854465547</t>
  </si>
  <si>
    <t>9577551191</t>
  </si>
  <si>
    <t>9854585333</t>
  </si>
  <si>
    <t>7896133936</t>
  </si>
  <si>
    <t>Gadhiapara</t>
  </si>
  <si>
    <t>Pinuma Bora</t>
  </si>
  <si>
    <t>Nirala saharia</t>
  </si>
  <si>
    <t>9435185286</t>
  </si>
  <si>
    <t>Medhipara</t>
  </si>
  <si>
    <t>Bijaya Das</t>
  </si>
  <si>
    <t>7399714102</t>
  </si>
  <si>
    <t>Pratima Baishya</t>
  </si>
  <si>
    <t>Narmada Deka</t>
  </si>
  <si>
    <t>9854983429</t>
  </si>
  <si>
    <t>9577017394</t>
  </si>
  <si>
    <t>Bulu deka</t>
  </si>
  <si>
    <t>9864997007</t>
  </si>
  <si>
    <t>Modaoibari Sc</t>
  </si>
  <si>
    <t>Hemanti Deka</t>
  </si>
  <si>
    <t>Rumi Saharia</t>
  </si>
  <si>
    <t>9854149576</t>
  </si>
  <si>
    <t>Bharati Boro</t>
  </si>
  <si>
    <t>9577181187</t>
  </si>
  <si>
    <t>9678408760</t>
  </si>
  <si>
    <t>7399709460</t>
  </si>
  <si>
    <t>9577121470</t>
  </si>
  <si>
    <t>9864266297</t>
  </si>
  <si>
    <t>10 no. Baralakhaiti Bazar</t>
  </si>
  <si>
    <t>9859108242</t>
  </si>
  <si>
    <t>Baralakhaity Sc</t>
  </si>
  <si>
    <t>Minu Bora</t>
  </si>
  <si>
    <t>Premada Deka</t>
  </si>
  <si>
    <t>ROWMARI CHAPARI ME SCHOOL</t>
  </si>
  <si>
    <t>9577025103</t>
  </si>
  <si>
    <t>Roumari Sc</t>
  </si>
  <si>
    <t>Phulesari Kathar</t>
  </si>
  <si>
    <t>Ulupi Deka</t>
  </si>
  <si>
    <t>11 no. Ghatar Aag</t>
  </si>
  <si>
    <t>9854844812</t>
  </si>
  <si>
    <t>Sabita Haarika</t>
  </si>
  <si>
    <t>Makan Saharia</t>
  </si>
  <si>
    <t>Ghatar Agg ME SCHOOL</t>
  </si>
  <si>
    <t>9957350721</t>
  </si>
  <si>
    <t>12 no. Nepali Basti</t>
  </si>
  <si>
    <t>9854630378</t>
  </si>
  <si>
    <t>ARIKATI CHAR L.P. SCHOOL</t>
  </si>
  <si>
    <t>9864930923</t>
  </si>
  <si>
    <t>Aparia S/c</t>
  </si>
  <si>
    <t>Mitali Das</t>
  </si>
  <si>
    <t>Abida Khatun</t>
  </si>
  <si>
    <t>108 no. Bherpari sri sri Krishna Mandir</t>
  </si>
  <si>
    <t>9859538240</t>
  </si>
  <si>
    <t>NO. 2 APARIA ME MADRASSA</t>
  </si>
  <si>
    <t>109 no. Bhokalikanda amar parashali</t>
  </si>
  <si>
    <t>8753090106</t>
  </si>
  <si>
    <t>JANAKALYAN ME MADRASSA</t>
  </si>
  <si>
    <t>9854227165</t>
  </si>
  <si>
    <t>8 no. Bhokalikanda LP school</t>
  </si>
  <si>
    <t>9859966782</t>
  </si>
  <si>
    <t>BHOKELIMARA ADARSHA LPS</t>
  </si>
  <si>
    <t>114 no. Bhokalikanda pub suba No-1</t>
  </si>
  <si>
    <t>9859826734</t>
  </si>
  <si>
    <t>Bhokelikanda  Nadirpar LPS</t>
  </si>
  <si>
    <t>K Bandia</t>
  </si>
  <si>
    <t>7399116654</t>
  </si>
  <si>
    <t>sathihara</t>
  </si>
  <si>
    <t>Parul Devi</t>
  </si>
  <si>
    <t>Momtaj begum</t>
  </si>
  <si>
    <t>Bandia Sapori L.P.S</t>
  </si>
  <si>
    <t>9854257910</t>
  </si>
  <si>
    <t>Bandia Chapori Pachim</t>
  </si>
  <si>
    <t>9859793507</t>
  </si>
  <si>
    <t>NO. 2 BAGHPURI MAIMAL LPS</t>
  </si>
  <si>
    <t>Saihar Char</t>
  </si>
  <si>
    <t>Ajija Begum</t>
  </si>
  <si>
    <t>Palashtoli Bandia</t>
  </si>
  <si>
    <t>Rousanara Begum</t>
  </si>
  <si>
    <t>K. BANDIA L.P. SCHOOL</t>
  </si>
  <si>
    <t>9859245263</t>
  </si>
  <si>
    <t>Gosaigaon MPHc area</t>
  </si>
  <si>
    <t>Nurjahan begum</t>
  </si>
  <si>
    <t>Kharpori 1</t>
  </si>
  <si>
    <t>9854953326</t>
  </si>
  <si>
    <t>No</t>
  </si>
  <si>
    <t>no</t>
  </si>
  <si>
    <t>Kharpari Pub Chuba LPS</t>
  </si>
  <si>
    <t>Kharpori 2</t>
  </si>
  <si>
    <t>9854363925</t>
  </si>
  <si>
    <t>N C Bandia</t>
  </si>
  <si>
    <t>9707126738</t>
  </si>
  <si>
    <t>Abida begum</t>
  </si>
  <si>
    <t>Pub Bandia LPS</t>
  </si>
  <si>
    <t>N K Bandia 1</t>
  </si>
  <si>
    <t>9859213792</t>
  </si>
  <si>
    <t>BANDIA CHAPARI L.P. SCHOOL</t>
  </si>
  <si>
    <t>9706328948</t>
  </si>
  <si>
    <t>N K Bandia 2</t>
  </si>
  <si>
    <t>9854258044</t>
  </si>
  <si>
    <t>Bandia Balika Bidyalaya L.P.S</t>
  </si>
  <si>
    <t>9859969334</t>
  </si>
  <si>
    <t>N K Bandia 3</t>
  </si>
  <si>
    <t>9854723220</t>
  </si>
  <si>
    <t>BANDIA BALIKA L.P. SCHOOL</t>
  </si>
  <si>
    <t>T-1</t>
  </si>
  <si>
    <t>T-2</t>
  </si>
  <si>
    <t>9854942707</t>
  </si>
  <si>
    <t>Bangalpota Sc</t>
  </si>
  <si>
    <t>Kunti Saharia</t>
  </si>
  <si>
    <t>9613652981</t>
  </si>
  <si>
    <t>9854650682</t>
  </si>
  <si>
    <t>Sabitri Devi</t>
  </si>
  <si>
    <t>Phatema khatun</t>
  </si>
  <si>
    <t>9854835015</t>
  </si>
  <si>
    <t>9854440450</t>
  </si>
  <si>
    <t>9854501391</t>
  </si>
  <si>
    <t>9707143427</t>
  </si>
  <si>
    <t>choulkhowa</t>
  </si>
  <si>
    <t>Parul Bonia</t>
  </si>
  <si>
    <t>Morsida begum</t>
  </si>
  <si>
    <t>9577533527</t>
  </si>
  <si>
    <t>Padma Boro saharia</t>
  </si>
  <si>
    <t>9854710932</t>
  </si>
  <si>
    <t>Nezima Begum</t>
  </si>
  <si>
    <t>Tassiran Nessa</t>
  </si>
  <si>
    <t>9577881230</t>
  </si>
  <si>
    <t>Dalibari</t>
  </si>
  <si>
    <t>9613910619</t>
  </si>
  <si>
    <t>Udmari</t>
  </si>
  <si>
    <t>Jamuna Deka</t>
  </si>
  <si>
    <t>Putuli Deka</t>
  </si>
  <si>
    <t>Chamuapara MPHC</t>
  </si>
  <si>
    <t>Padumi Bora</t>
  </si>
  <si>
    <t>Minu Deka</t>
  </si>
  <si>
    <t>Saibya Bhuyan</t>
  </si>
  <si>
    <t>Naharbari s/c</t>
  </si>
  <si>
    <t>Apeswari Das</t>
  </si>
  <si>
    <t>Nilima Baruah</t>
  </si>
  <si>
    <t>Kourpari S/c</t>
  </si>
  <si>
    <t>Dipali Devi</t>
  </si>
  <si>
    <t>uttara Deka</t>
  </si>
  <si>
    <t>9613086662</t>
  </si>
  <si>
    <t>Alowara Begum</t>
  </si>
  <si>
    <t>Anima khatun</t>
  </si>
  <si>
    <t>Tharsday</t>
  </si>
  <si>
    <t>9613827711</t>
  </si>
  <si>
    <t>9859561594</t>
  </si>
  <si>
    <t>8753001514</t>
  </si>
  <si>
    <t>9859746427</t>
  </si>
  <si>
    <t>7896902947</t>
  </si>
  <si>
    <t>9859967429</t>
  </si>
  <si>
    <t>8472947068</t>
  </si>
  <si>
    <t>9577913349</t>
  </si>
  <si>
    <t>Niz dahi PHC Area</t>
  </si>
  <si>
    <t>Jamini Baishya</t>
  </si>
  <si>
    <t>Lalita Deka</t>
  </si>
  <si>
    <t>9401482402</t>
  </si>
  <si>
    <t>Dalongghat</t>
  </si>
  <si>
    <t>Gita deka</t>
  </si>
  <si>
    <t>Babita Deka</t>
  </si>
  <si>
    <t>9613598148</t>
  </si>
  <si>
    <t>Jaljali PHC Area</t>
  </si>
  <si>
    <t>Mariam Begum</t>
  </si>
  <si>
    <t>Runu Saharia</t>
  </si>
  <si>
    <t>9859303454</t>
  </si>
  <si>
    <t>Grandland Bagicha 1</t>
  </si>
  <si>
    <t>7399990870</t>
  </si>
  <si>
    <t>2 no Abhoipukhuri</t>
  </si>
  <si>
    <t>Riva saharia</t>
  </si>
  <si>
    <t>Grandland Bagicha 2</t>
  </si>
  <si>
    <t>9854875692</t>
  </si>
  <si>
    <t>Grandland Bagicha 3</t>
  </si>
  <si>
    <t>9678458061</t>
  </si>
  <si>
    <t>Chapai Dalgaon</t>
  </si>
  <si>
    <t>9859393357</t>
  </si>
  <si>
    <t>Salima Begum</t>
  </si>
  <si>
    <t>Jayeda khatun</t>
  </si>
  <si>
    <t>Dalgaon Grant B T</t>
  </si>
  <si>
    <t>8876331985</t>
  </si>
  <si>
    <t>Kacharibari 1</t>
  </si>
  <si>
    <t>Kacharibari 2</t>
  </si>
  <si>
    <t>Chalanikuchi</t>
  </si>
  <si>
    <t>9859163998</t>
  </si>
  <si>
    <t>1 no Abhoipukhuri</t>
  </si>
  <si>
    <t>Golbibi Begum</t>
  </si>
  <si>
    <t>Suhi Begum</t>
  </si>
  <si>
    <t>Chalanikuchi Uttar</t>
  </si>
  <si>
    <t>7896256829</t>
  </si>
  <si>
    <t>Kehotoli1</t>
  </si>
  <si>
    <t>7011746899</t>
  </si>
  <si>
    <t>Sumsun nahar</t>
  </si>
  <si>
    <t>Kehotoli 2</t>
  </si>
  <si>
    <t>7896144044</t>
  </si>
  <si>
    <t>Kehotoli Boro Chuba (M)</t>
  </si>
  <si>
    <t>9579430202</t>
  </si>
  <si>
    <t>Kanmuji</t>
  </si>
  <si>
    <t>7896475285</t>
  </si>
  <si>
    <t>Amina Begum</t>
  </si>
  <si>
    <t>Kanmuji Pachim</t>
  </si>
  <si>
    <t>9678377620</t>
  </si>
  <si>
    <t>Rajapukhuri</t>
  </si>
  <si>
    <t>9854593382</t>
  </si>
  <si>
    <t>Bhakatpara Pachim</t>
  </si>
  <si>
    <t>8753977638</t>
  </si>
  <si>
    <t>Bhakatpara Pub</t>
  </si>
  <si>
    <t>9854465107</t>
  </si>
  <si>
    <t>Gasbari 1</t>
  </si>
  <si>
    <t>9854367902</t>
  </si>
  <si>
    <t>Gasbari 2</t>
  </si>
  <si>
    <t>8256086264</t>
  </si>
  <si>
    <t>Gasbari 3</t>
  </si>
  <si>
    <t>8011422592</t>
  </si>
  <si>
    <t>Gasbari 4</t>
  </si>
  <si>
    <t>9954881198</t>
  </si>
  <si>
    <t>Gasbari Dakhin</t>
  </si>
  <si>
    <t>9864930301</t>
  </si>
  <si>
    <t>Hiloikhunda</t>
  </si>
  <si>
    <t>9678408497</t>
  </si>
  <si>
    <t>No 1 Nangli Pub</t>
  </si>
  <si>
    <t>9854227557</t>
  </si>
  <si>
    <t>Mirgamari</t>
  </si>
  <si>
    <t>Ayesa Siddika</t>
  </si>
  <si>
    <t>Nangli 2</t>
  </si>
  <si>
    <t>9859244778</t>
  </si>
  <si>
    <t>Kshiroda Kakati</t>
  </si>
  <si>
    <t>Saina begum</t>
  </si>
  <si>
    <t>No 2 Nangli War Chuba</t>
  </si>
  <si>
    <t>Nangli 3+5</t>
  </si>
  <si>
    <t>9854246359</t>
  </si>
  <si>
    <t>Jerina khatun</t>
  </si>
  <si>
    <t>Nangli 4</t>
  </si>
  <si>
    <t>9678649741</t>
  </si>
  <si>
    <t>abida khatun</t>
  </si>
  <si>
    <t>Nangli 4 Mehejor para</t>
  </si>
  <si>
    <t>9859251956</t>
  </si>
  <si>
    <t>4 no nangeli char</t>
  </si>
  <si>
    <t>Binapani kumar</t>
  </si>
  <si>
    <t>monoara begum</t>
  </si>
  <si>
    <t>No 4 Nangli Dakhin</t>
  </si>
  <si>
    <t>9854143282</t>
  </si>
  <si>
    <t>No 4 Nangli Major Chuba</t>
  </si>
  <si>
    <t>9854712114</t>
  </si>
  <si>
    <t>Nangli major chuba</t>
  </si>
  <si>
    <t>9854691859</t>
  </si>
  <si>
    <t>kajiachar</t>
  </si>
  <si>
    <t>9859092500</t>
  </si>
  <si>
    <t>Algachar</t>
  </si>
  <si>
    <t>9854223349</t>
  </si>
  <si>
    <t>Samala Khatun</t>
  </si>
  <si>
    <t>Puthimari 1</t>
  </si>
  <si>
    <t>8752964225</t>
  </si>
  <si>
    <t>Puthimari 2</t>
  </si>
  <si>
    <t>9954847232</t>
  </si>
  <si>
    <t>Puthimari madhya</t>
  </si>
  <si>
    <t>9854711584</t>
  </si>
  <si>
    <t>Kaimari</t>
  </si>
  <si>
    <t>8812893871</t>
  </si>
  <si>
    <t>Piajia Char</t>
  </si>
  <si>
    <t>9859103731</t>
  </si>
  <si>
    <t>Chatihara pachim</t>
  </si>
  <si>
    <t>9854139676</t>
  </si>
  <si>
    <t>Baghpori 1</t>
  </si>
  <si>
    <t>7399776654</t>
  </si>
  <si>
    <t>Jamela Khatun</t>
  </si>
  <si>
    <t>Baghpari (Muslim) LPS</t>
  </si>
  <si>
    <t>9859114678</t>
  </si>
  <si>
    <t>Baghpori 2</t>
  </si>
  <si>
    <t>8876033572</t>
  </si>
  <si>
    <t>BAGHPURI GANDHI SMRITI L.P.S.</t>
  </si>
  <si>
    <t>Baghpori 3</t>
  </si>
  <si>
    <t>9957015467</t>
  </si>
  <si>
    <t>BAGHPURI MANAB SAMPAD L.P.S.</t>
  </si>
  <si>
    <t>9854645683</t>
  </si>
  <si>
    <t>Baghpori 4</t>
  </si>
  <si>
    <t>9678887511</t>
  </si>
  <si>
    <t>Bagpori samaj Kaylan L.P.S</t>
  </si>
  <si>
    <t>Baghpori 5</t>
  </si>
  <si>
    <t>9707555126</t>
  </si>
  <si>
    <t>Baghpori 6</t>
  </si>
  <si>
    <t>9854157601</t>
  </si>
  <si>
    <t>Baghpori Muslim</t>
  </si>
  <si>
    <t>9854115795</t>
  </si>
  <si>
    <t>Baghpori Uttar Pachim</t>
  </si>
  <si>
    <t>9678557847</t>
  </si>
  <si>
    <t>Baghpori Madhya Dakhin</t>
  </si>
  <si>
    <t>8822244421</t>
  </si>
  <si>
    <t>Begamukh Club</t>
  </si>
  <si>
    <t>8136033936</t>
  </si>
  <si>
    <t>MANGALDOI NAGAR BALIKA L.P.S.</t>
  </si>
  <si>
    <t>Arati Tamuli</t>
  </si>
  <si>
    <t>Bhabasankar Nimna Buniyadi</t>
  </si>
  <si>
    <t>9706624657</t>
  </si>
  <si>
    <t>MANGALDOI NAGAR BALAK L.P.S.</t>
  </si>
  <si>
    <t>Kalimandir Das Patty</t>
  </si>
  <si>
    <t>8403893642</t>
  </si>
  <si>
    <t>GANDHI SMRITI HORIZON L.P.S.</t>
  </si>
  <si>
    <t>9854207828</t>
  </si>
  <si>
    <t>Bamboo Bazar</t>
  </si>
  <si>
    <t>9401053595</t>
  </si>
  <si>
    <t>MANGALDOI GAON L.P. SCHOOL</t>
  </si>
  <si>
    <t>8011664967</t>
  </si>
  <si>
    <t>Mangaldai Town ME School</t>
  </si>
  <si>
    <t>9854133030</t>
  </si>
  <si>
    <t>MANGALDAI TOWN ME SCHOOL</t>
  </si>
  <si>
    <t>9854947600</t>
  </si>
  <si>
    <t>Begapar</t>
  </si>
  <si>
    <t>8724032825</t>
  </si>
  <si>
    <t>MANGALDAI TOWN GIRLS' H.S.SCH</t>
  </si>
  <si>
    <t>8876867270</t>
  </si>
  <si>
    <t>UTTAR MANGALDAI HIGH SCHOOL</t>
  </si>
  <si>
    <t>7399715730</t>
  </si>
  <si>
    <t>Santipur majjid Patty</t>
  </si>
  <si>
    <t>9854725854</t>
  </si>
  <si>
    <t>MANGALDAI VIDYAPITH H. SCHOOL</t>
  </si>
  <si>
    <t>Dinabandhu Das Path</t>
  </si>
  <si>
    <t>8472839249</t>
  </si>
  <si>
    <t>NORTH MANGALDOI TOWN J.B.S.</t>
  </si>
  <si>
    <t>9854913169</t>
  </si>
  <si>
    <t>Team-01</t>
  </si>
  <si>
    <t>Team-02</t>
  </si>
  <si>
    <t>Deniel Path</t>
  </si>
  <si>
    <t>9508810248</t>
  </si>
  <si>
    <t>BIDYA NIKETAN L.P. SCHOOL</t>
  </si>
  <si>
    <t>9957442126</t>
  </si>
  <si>
    <t>Stadium Road</t>
  </si>
  <si>
    <t>8876354678</t>
  </si>
  <si>
    <t>BHABASANKAR J.B. SCHOOL</t>
  </si>
  <si>
    <t>9864492581</t>
  </si>
  <si>
    <t>Kharupetia Bus Stand</t>
  </si>
  <si>
    <t>9613962024</t>
  </si>
  <si>
    <t>Saikiapara</t>
  </si>
  <si>
    <t>Manjula Bora</t>
  </si>
  <si>
    <t>Kuntiprabha deka</t>
  </si>
  <si>
    <t>KATHPARI SANKAR DEV L.P.SCHOOL</t>
  </si>
  <si>
    <t>8486356881</t>
  </si>
  <si>
    <t>Ibrahim Ali Path</t>
  </si>
  <si>
    <t>9957944244</t>
  </si>
  <si>
    <t>LENGRIPARA L.P. SCHOOL</t>
  </si>
  <si>
    <t>9707622061</t>
  </si>
  <si>
    <t>Bidyaniketon</t>
  </si>
  <si>
    <t>9678179083</t>
  </si>
  <si>
    <t>NEW TOWN L.P. SCHOOL</t>
  </si>
  <si>
    <t>9864860995</t>
  </si>
  <si>
    <t>Mowamari S/C</t>
  </si>
  <si>
    <t>Ranju Baruah</t>
  </si>
  <si>
    <t>Gita Biswas</t>
  </si>
  <si>
    <t>Bihari Basti Shiv Mandir</t>
  </si>
  <si>
    <t>9678887681</t>
  </si>
  <si>
    <t>Gosaigaon MPHc</t>
  </si>
  <si>
    <t>Kabita Deka</t>
  </si>
  <si>
    <t>Muhila Devi</t>
  </si>
  <si>
    <t>BHEBARGHAT L.P. SCHOOL</t>
  </si>
  <si>
    <t>9577542112</t>
  </si>
  <si>
    <t>PUB MANGALDAI ME SCHOOL</t>
  </si>
  <si>
    <t>9864226637</t>
  </si>
  <si>
    <t>Lakhminath</t>
  </si>
  <si>
    <t>9859016731</t>
  </si>
  <si>
    <t>Harijon Colony</t>
  </si>
  <si>
    <t>9957055440</t>
  </si>
  <si>
    <t>Hem Baruah Path</t>
  </si>
  <si>
    <t>9954051614</t>
  </si>
  <si>
    <t>SIB SANKAR L.P. SCHOOL</t>
  </si>
  <si>
    <t>9954984131</t>
  </si>
  <si>
    <t>GANDHI SMRITI L.P. SCHOOL</t>
  </si>
  <si>
    <t>9854424310</t>
  </si>
  <si>
    <t>Santipur AWC</t>
  </si>
  <si>
    <t>8486010735</t>
  </si>
  <si>
    <t>SANTIPUR GIRLS' ME SCHOOL</t>
  </si>
  <si>
    <t>9707783297</t>
  </si>
  <si>
    <t>BHEBARGHAT ME SCHOOL</t>
  </si>
  <si>
    <t>9613500481</t>
  </si>
  <si>
    <t>Bezpara</t>
  </si>
  <si>
    <t>Daiji rani saharia</t>
  </si>
  <si>
    <t>Dpanjali baruah</t>
  </si>
  <si>
    <t>Baruahpara Bishnu Madir</t>
  </si>
  <si>
    <t>9854397546</t>
  </si>
  <si>
    <t>Santipur Girls  High School</t>
  </si>
  <si>
    <t>Sankardev Sishu niketon</t>
  </si>
  <si>
    <t>8751883099</t>
  </si>
  <si>
    <t>BAMUNPARA ME SCHOOL</t>
  </si>
  <si>
    <t>9854406672</t>
  </si>
  <si>
    <t>Kanaklata kalita</t>
  </si>
  <si>
    <t>Sarala Devi</t>
  </si>
  <si>
    <t>Rameswar Sarma path</t>
  </si>
  <si>
    <t>8486761497</t>
  </si>
  <si>
    <t>Telipara Kerimeri Path</t>
  </si>
  <si>
    <t>986417914</t>
  </si>
  <si>
    <t>Shehalata Medhi Path</t>
  </si>
  <si>
    <t>8473810470</t>
  </si>
  <si>
    <t>BEZPARA BHARATI L.P. SCHOOL</t>
  </si>
  <si>
    <t>9678685665</t>
  </si>
  <si>
    <t>Santipur No 2</t>
  </si>
  <si>
    <t>7896257974</t>
  </si>
  <si>
    <t>UPAHUPARA L.P. SCHOOL</t>
  </si>
  <si>
    <t>9435519689</t>
  </si>
  <si>
    <t>Baruahpara Slam</t>
  </si>
  <si>
    <t>8876361035</t>
  </si>
  <si>
    <t>BINOWA L.P. SCHOOL</t>
  </si>
  <si>
    <t>9854552505</t>
  </si>
  <si>
    <t>BAMUNPARA BOYS LPS</t>
  </si>
  <si>
    <t>9854334393</t>
  </si>
  <si>
    <t>Bakulkuchi</t>
  </si>
  <si>
    <t>8822174832</t>
  </si>
  <si>
    <t>BEZPARA L.P. SCHOOL</t>
  </si>
  <si>
    <t>9854534226</t>
  </si>
  <si>
    <t>Shivamandir Path</t>
  </si>
  <si>
    <t>9706540759</t>
  </si>
  <si>
    <t>Solal Para</t>
  </si>
  <si>
    <t>9854407489</t>
  </si>
  <si>
    <t>Shankar nagar</t>
  </si>
  <si>
    <t>9706629141</t>
  </si>
  <si>
    <t>Priti Nagar</t>
  </si>
  <si>
    <t>7696746083</t>
  </si>
  <si>
    <t>Kabarsthan Path</t>
  </si>
  <si>
    <t>9706850049</t>
  </si>
  <si>
    <t>CHAPAI DALGAON LPS</t>
  </si>
  <si>
    <t>9678976088</t>
  </si>
  <si>
    <t>Monday.</t>
  </si>
  <si>
    <t>Tuesday.</t>
  </si>
  <si>
    <t>Saterday.</t>
  </si>
  <si>
    <t>1.10.18</t>
  </si>
  <si>
    <t>3.10.18</t>
  </si>
  <si>
    <t>4.10.18</t>
  </si>
  <si>
    <t>5.10.18</t>
  </si>
  <si>
    <t>6.10.18</t>
  </si>
  <si>
    <t>8.10.18</t>
  </si>
  <si>
    <t>10.10.18</t>
  </si>
  <si>
    <t>11.10.18</t>
  </si>
  <si>
    <t>12.10.18</t>
  </si>
  <si>
    <t>13.10.18</t>
  </si>
  <si>
    <t>20.10.18</t>
  </si>
  <si>
    <t>22.10.18</t>
  </si>
  <si>
    <t>25.10.18</t>
  </si>
  <si>
    <t>26.10.18</t>
  </si>
  <si>
    <t>27.10.18</t>
  </si>
  <si>
    <t>29.10.18</t>
  </si>
  <si>
    <t>30.10.18</t>
  </si>
  <si>
    <t>Thrusday.</t>
  </si>
  <si>
    <t>2.10.18</t>
  </si>
  <si>
    <t>9.10.18</t>
  </si>
  <si>
    <t>Tharusday.</t>
  </si>
  <si>
    <t>23.10.18&amp;
24.10.18</t>
  </si>
  <si>
    <t>Tuesday.&amp; Wednesday.</t>
  </si>
  <si>
    <t>1.11.8</t>
  </si>
  <si>
    <t>1.11.18</t>
  </si>
  <si>
    <t>2.11.18</t>
  </si>
  <si>
    <t>3.11.18</t>
  </si>
  <si>
    <t>saterday</t>
  </si>
  <si>
    <t>5.11.18</t>
  </si>
  <si>
    <t>6.11.18</t>
  </si>
  <si>
    <t>7.11.18</t>
  </si>
  <si>
    <t>8.11.18</t>
  </si>
  <si>
    <t>9.11.18</t>
  </si>
  <si>
    <t>Tuesdy</t>
  </si>
  <si>
    <t>Wednesdy</t>
  </si>
  <si>
    <t>10.11.8</t>
  </si>
  <si>
    <t>12.11.8</t>
  </si>
  <si>
    <t>13.11.8</t>
  </si>
  <si>
    <t>14.11.8</t>
  </si>
  <si>
    <t>15.11.18</t>
  </si>
  <si>
    <t>184 No-uttar Balipota AWC</t>
  </si>
  <si>
    <t>Uttar Balipota Padum phukhuri L.P.S</t>
  </si>
  <si>
    <t>Uttar Balipota  Bodo L.P.S</t>
  </si>
  <si>
    <t>308 No- Dakhin Bokrajhar AWC</t>
  </si>
  <si>
    <t>Kanaklata Girls L.P.S</t>
  </si>
  <si>
    <t>Dakhin Bokrajhar L.P.S</t>
  </si>
  <si>
    <t>kanaklata M.E.S</t>
  </si>
  <si>
    <t>Kanaklata High School.</t>
  </si>
  <si>
    <t>Bokrajhar Boys M.E.S</t>
  </si>
  <si>
    <t>505 No-Charandhara L.P.S</t>
  </si>
  <si>
    <t>Uday Bhaskar L.P.S</t>
  </si>
  <si>
    <t>Chowdharypara  Jhargaon AWC</t>
  </si>
  <si>
    <t>34 No-Uttar Barampur AWC.</t>
  </si>
  <si>
    <t>93 No-Adhikari L.P.S-AWC</t>
  </si>
  <si>
    <t>Bezpara Kachaorigaon L.P.S</t>
  </si>
  <si>
    <t>125 No-Jargaon AWC</t>
  </si>
  <si>
    <t>179 No-Jhkuapara AWC</t>
  </si>
  <si>
    <t>Bhurargar Gandhi Smitri High School.</t>
  </si>
  <si>
    <t>20.11.8</t>
  </si>
  <si>
    <t>22.11.8</t>
  </si>
  <si>
    <t>24.11.8</t>
  </si>
  <si>
    <t>26.11.8</t>
  </si>
  <si>
    <t>27.11.18</t>
  </si>
  <si>
    <t>28.11.18</t>
  </si>
  <si>
    <t>29.11.18</t>
  </si>
  <si>
    <t>30.11.18</t>
  </si>
  <si>
    <t>69 No-Kaupori  AWC</t>
  </si>
  <si>
    <t>153 No-Barangabari AWC</t>
  </si>
  <si>
    <t>Barangabari L.P.S(AWC)</t>
  </si>
  <si>
    <t>Pachim Bahajani AWC.</t>
  </si>
  <si>
    <t>Pub-Bahajani AWC</t>
  </si>
  <si>
    <t>Dakhin Bahajani AWC</t>
  </si>
  <si>
    <t>Begamukh Club AWC</t>
  </si>
  <si>
    <t>Bhabasankar Nimna Buniyadi(AWC)</t>
  </si>
  <si>
    <t>7 No-Kalimandir Das Patty</t>
  </si>
  <si>
    <t>87 No-Barangabari AWC</t>
  </si>
  <si>
    <t>21 No-Barangabari Awc</t>
  </si>
  <si>
    <t>Shankar nagar(29 No)</t>
  </si>
  <si>
    <t>Priti Nagar(No-30)</t>
  </si>
  <si>
    <t>Kalitapara/ Baniapara</t>
  </si>
  <si>
    <t>Shantipara</t>
  </si>
  <si>
    <t>Dakhin Mangaldai(No-10)</t>
  </si>
  <si>
    <t>2 No-Khaibari AWC</t>
  </si>
  <si>
    <t>1 No-N.K.Bandia AWC</t>
  </si>
  <si>
    <t>27 No-Palastoli AWC</t>
  </si>
  <si>
    <t>Muslim Chuba AWC</t>
  </si>
  <si>
    <t>Malekar Chuba AWC</t>
  </si>
  <si>
    <t>135 No-Mowamari Brahamaputra Samabai AWC</t>
  </si>
  <si>
    <t>14 No Hengrajhar -AWC</t>
  </si>
  <si>
    <t>18 No-Bisnumandir AWC</t>
  </si>
  <si>
    <t>1 No-Mollapara AWC</t>
  </si>
  <si>
    <t>32 No- Dekargaon .AWC</t>
  </si>
  <si>
    <t>88 No- Adhamapara AWC.</t>
  </si>
  <si>
    <t>22 No-Adhamapara AWC.</t>
  </si>
  <si>
    <t>37 N0- Pachim Denagaon  L.P.SAWC.</t>
  </si>
  <si>
    <t>83No-Deonagaon AWC</t>
  </si>
  <si>
    <t>21 No-Barangabari AWC.</t>
  </si>
  <si>
    <t>87 No-Barangabari AWC.</t>
  </si>
  <si>
    <t>31 No-Jamuguri AWC</t>
  </si>
  <si>
    <t>82No-Bolopara AWC</t>
  </si>
  <si>
    <t>22 No-Gerimari AWC</t>
  </si>
  <si>
    <t>9 No-Joya Nagar AWC</t>
  </si>
  <si>
    <t>10 No-Pub-Gerimari AWC.</t>
  </si>
  <si>
    <t>6 No-Kacharibari AWC</t>
  </si>
  <si>
    <t>Chapai Dalgoan AWC.</t>
  </si>
  <si>
    <t>2 No-Grandland Bagisa AWC</t>
  </si>
  <si>
    <t>2 No-Kacharibari AWC</t>
  </si>
  <si>
    <t>3 No-Grandland Bagisa AWC.</t>
  </si>
  <si>
    <t>265 No-Pachim Grandland AWC</t>
  </si>
  <si>
    <t>67 No- Gyandipti Club AWC</t>
  </si>
  <si>
    <t>127 No-Dakuapara Siva Mandir AWC</t>
  </si>
  <si>
    <t>150 No-Kabikara AWC</t>
  </si>
  <si>
    <t>145 No-soto Athiabari AWC</t>
  </si>
  <si>
    <t>55 No-Soto Athabari AWC</t>
  </si>
  <si>
    <t>Saru-Jaljali AWC</t>
  </si>
  <si>
    <t>20 No-Atghariapara boys Club AWC</t>
  </si>
  <si>
    <t>380 No-Daha Bamun Chuburi AWC.</t>
  </si>
  <si>
    <t>80 -No-Daha AWC.</t>
  </si>
  <si>
    <t>86 No-Kachomari AWC-</t>
  </si>
  <si>
    <t>36 No- Dakhin Daha AWC</t>
  </si>
  <si>
    <t>33 No-Maza Chuburi AWC</t>
  </si>
  <si>
    <t>79No-Barampur AWC</t>
  </si>
  <si>
    <t>79 No-Barampur AWC.</t>
  </si>
  <si>
    <t>76 No-Chamuapara AWC</t>
  </si>
  <si>
    <t>77 No-Satghariyapara AWC</t>
  </si>
  <si>
    <t>16 No-Hangerhar AWC</t>
  </si>
  <si>
    <t>315 No-kaithpara AWC</t>
  </si>
  <si>
    <t>192 No-kaithpara AWC</t>
  </si>
  <si>
    <t>122 No-Bhakatpara AWC</t>
  </si>
  <si>
    <t>180 No-Bhakatpara AWC</t>
  </si>
  <si>
    <t>397 No-Pub-Bhakatpara AWC</t>
  </si>
  <si>
    <t>185 No Kawaimari-AWC</t>
  </si>
  <si>
    <t>186 No Kacharipara -AWC</t>
  </si>
  <si>
    <t>310 No Chalanikuchi -AWC</t>
  </si>
  <si>
    <t>147  No-Palastoli AWC</t>
  </si>
  <si>
    <t>166 No-Sareng Chuburi AWC</t>
  </si>
  <si>
    <t>64 No-Sareng Chuburi AWC</t>
  </si>
  <si>
    <t>103 No-Tarun jyoti unnayan Sangha AWC</t>
  </si>
  <si>
    <t>Jogipara AWC</t>
  </si>
  <si>
    <t>104 No-jaljali Bairagi Satra AWC</t>
  </si>
  <si>
    <t>59 No-Niz-Chapai AWC</t>
  </si>
  <si>
    <t>58 No-Durgagaon AWC</t>
  </si>
  <si>
    <t>59 No-Durgagaon AWC</t>
  </si>
  <si>
    <t>375 No-Durgagaon AWC</t>
  </si>
  <si>
    <t>1.12.18</t>
  </si>
  <si>
    <t>saterday.</t>
  </si>
  <si>
    <t>3.12.18</t>
  </si>
  <si>
    <t>4.12.18</t>
  </si>
  <si>
    <t>5.12.18</t>
  </si>
  <si>
    <t>6.12.18</t>
  </si>
  <si>
    <t>7.12.18</t>
  </si>
  <si>
    <t>Friday.</t>
  </si>
  <si>
    <t>8.12.18</t>
  </si>
  <si>
    <t>10.12.18</t>
  </si>
  <si>
    <t>11.12.18</t>
  </si>
  <si>
    <t>12.11.18</t>
  </si>
  <si>
    <t>13.12.18</t>
  </si>
  <si>
    <t>14.12.18</t>
  </si>
  <si>
    <t>15.12.18</t>
  </si>
  <si>
    <t>17.12.18</t>
  </si>
  <si>
    <t>18.12.18</t>
  </si>
  <si>
    <t>19.12.18</t>
  </si>
  <si>
    <t>20.12.18</t>
  </si>
  <si>
    <t>21.12.18</t>
  </si>
  <si>
    <t>22.12.18</t>
  </si>
  <si>
    <t>24.12.18</t>
  </si>
  <si>
    <t>25.12.18</t>
  </si>
  <si>
    <t>26.12.18</t>
  </si>
  <si>
    <t>27.12.18</t>
  </si>
  <si>
    <t>28.12.18</t>
  </si>
  <si>
    <t>29.12.18</t>
  </si>
  <si>
    <t>31.12.18</t>
  </si>
  <si>
    <t>1.01.19</t>
  </si>
  <si>
    <t>2.01.19</t>
  </si>
  <si>
    <t>Wednesday.</t>
  </si>
  <si>
    <t>3.1.19</t>
  </si>
  <si>
    <t>Thrusay.</t>
  </si>
  <si>
    <t>4.1.19</t>
  </si>
  <si>
    <t>5.1.19</t>
  </si>
  <si>
    <t>7.1.19</t>
  </si>
  <si>
    <t>8.01.19</t>
  </si>
  <si>
    <t>9.01.19</t>
  </si>
  <si>
    <t>10.01.19</t>
  </si>
  <si>
    <t>11.01.19</t>
  </si>
  <si>
    <t>12.01.18</t>
  </si>
  <si>
    <t>16.01.18</t>
  </si>
  <si>
    <t>17.01.19</t>
  </si>
  <si>
    <t>18.01.19</t>
  </si>
  <si>
    <t>19.01.19</t>
  </si>
  <si>
    <t>21.01.18</t>
  </si>
  <si>
    <t>22.01.19</t>
  </si>
  <si>
    <t>24.01.19</t>
  </si>
  <si>
    <t>Tharsday.</t>
  </si>
  <si>
    <t>25.01.19</t>
  </si>
  <si>
    <t>28.01.19</t>
  </si>
  <si>
    <t>1.02.19</t>
  </si>
  <si>
    <t>2,4,5 Feb-19</t>
  </si>
  <si>
    <t>Sat &amp; Monday7Tuesday.</t>
  </si>
  <si>
    <t>6 .02.19</t>
  </si>
  <si>
    <t>7&amp;8 Feb-19</t>
  </si>
  <si>
    <t>Tharsday &amp;Friday.</t>
  </si>
  <si>
    <t>9.02.19</t>
  </si>
  <si>
    <t>11.02.19</t>
  </si>
  <si>
    <t>12.02.19</t>
  </si>
  <si>
    <t>13&amp;14 Feb-19</t>
  </si>
  <si>
    <t>Wed&amp;Tharday.</t>
  </si>
  <si>
    <t>15&amp;16 Feb-19</t>
  </si>
  <si>
    <t>Fri &amp;Saterday.</t>
  </si>
  <si>
    <t>16.02.19</t>
  </si>
  <si>
    <t>18.02.19</t>
  </si>
  <si>
    <t>19.02.19</t>
  </si>
  <si>
    <t>20.02.19</t>
  </si>
  <si>
    <t>21,22,23 Feb-19</t>
  </si>
  <si>
    <t>Tha ,Fri &amp; Saterday.</t>
  </si>
  <si>
    <t>25.02.19</t>
  </si>
  <si>
    <t>26.02.19</t>
  </si>
  <si>
    <t>28.02.19</t>
  </si>
  <si>
    <t>Thrusdy.</t>
  </si>
  <si>
    <t>1.03.19</t>
  </si>
  <si>
    <t>2.03.19</t>
  </si>
  <si>
    <t>4.03.19</t>
  </si>
  <si>
    <t>5.03.19</t>
  </si>
  <si>
    <t>6&amp;7 March-19</t>
  </si>
  <si>
    <t>Wed &amp;tharsday.</t>
  </si>
  <si>
    <t>8.03.19</t>
  </si>
  <si>
    <t>9.03.19</t>
  </si>
  <si>
    <t>11.03.19</t>
  </si>
  <si>
    <t>12.03.19</t>
  </si>
  <si>
    <t>13.03.19</t>
  </si>
  <si>
    <t>14.03.19</t>
  </si>
  <si>
    <t>15.03.19</t>
  </si>
  <si>
    <t>16.03.19</t>
  </si>
  <si>
    <t>18.03.19</t>
  </si>
  <si>
    <t>19.03.19</t>
  </si>
  <si>
    <t>20.03.19</t>
  </si>
  <si>
    <t>21.03.19</t>
  </si>
  <si>
    <t>22.03.19</t>
  </si>
  <si>
    <t>23.03.19</t>
  </si>
  <si>
    <t>25.03.19</t>
  </si>
  <si>
    <t>26.03.19</t>
  </si>
  <si>
    <t>27.03.19</t>
  </si>
  <si>
    <t>28.03.19</t>
  </si>
  <si>
    <t>29.03.19</t>
  </si>
  <si>
    <t>30.03.19</t>
  </si>
  <si>
    <t>Mrs.Imratun Nessa.</t>
  </si>
  <si>
    <t>MICRO PLAN FORMAT
NATIONAL HEALTH MISSION-Rashtriya Bal Swasthya Karyakram (RBSK)
ACTION  PLAN OF YEAR - 2018-19</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</si>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</sst>
</file>

<file path=xl/styles.xml><?xml version="1.0" encoding="utf-8"?>
<styleSheet xmlns="http://schemas.openxmlformats.org/spreadsheetml/2006/main">
  <numFmts count="3">
    <numFmt numFmtId="164" formatCode="[$-409]d/mmm/yy;@"/>
    <numFmt numFmtId="165" formatCode="[$-409]d/mmm/yyyy;@"/>
    <numFmt numFmtId="166" formatCode="[$-F800]dddd\,\ mmmm\ dd\,\ yyyy"/>
  </numFmts>
  <fonts count="47">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sz val="10"/>
      <color indexed="8"/>
      <name val="Arial"/>
      <family val="2"/>
    </font>
    <font>
      <sz val="9"/>
      <name val="Arial Narrow"/>
      <family val="2"/>
    </font>
    <font>
      <sz val="10"/>
      <name val="Arial Narrow"/>
      <family val="2"/>
    </font>
    <font>
      <sz val="10"/>
      <color theme="1"/>
      <name val="Arial Narrow"/>
      <family val="2"/>
    </font>
    <font>
      <sz val="12"/>
      <color indexed="8"/>
      <name val="Calibri"/>
      <family val="2"/>
      <charset val="134"/>
    </font>
    <font>
      <sz val="11"/>
      <color indexed="8"/>
      <name val="Calibri"/>
      <family val="2"/>
      <charset val="134"/>
    </font>
    <font>
      <sz val="10"/>
      <color theme="1"/>
      <name val="Calibri"/>
      <family val="2"/>
      <scheme val="minor"/>
    </font>
    <font>
      <sz val="12"/>
      <color theme="1"/>
      <name val="Calibri"/>
      <family val="2"/>
      <scheme val="minor"/>
    </font>
    <font>
      <sz val="10"/>
      <color indexed="72"/>
      <name val="MS Sans Serif"/>
      <family val="2"/>
    </font>
    <font>
      <sz val="11"/>
      <color rgb="FFFF0000"/>
      <name val="Calibri"/>
      <family val="2"/>
      <scheme val="minor"/>
    </font>
    <font>
      <sz val="12"/>
      <name val="Arial"/>
      <family val="2"/>
    </font>
    <font>
      <sz val="12"/>
      <color theme="1"/>
      <name val="Arial Narrow"/>
      <family val="2"/>
    </font>
    <font>
      <sz val="11"/>
      <color theme="1"/>
      <name val="Cambria"/>
      <family val="1"/>
      <scheme val="major"/>
    </font>
    <font>
      <sz val="12"/>
      <color theme="1"/>
      <name val="Arial"/>
      <family val="2"/>
    </font>
    <font>
      <sz val="11"/>
      <name val="Arial Narrow"/>
      <family val="2"/>
    </font>
    <font>
      <sz val="11"/>
      <name val="Calibri"/>
      <family val="2"/>
      <scheme val="minor"/>
    </font>
    <font>
      <sz val="12"/>
      <name val="Arial Narrow"/>
      <family val="2"/>
    </font>
    <font>
      <sz val="12"/>
      <name val="Calibri"/>
      <family val="2"/>
      <scheme val="minor"/>
    </font>
    <font>
      <sz val="11"/>
      <name val="Cambria"/>
      <family val="1"/>
      <scheme val="major"/>
    </font>
    <font>
      <sz val="9"/>
      <name val="Cambria"/>
      <family val="1"/>
      <scheme val="major"/>
    </font>
    <font>
      <sz val="9"/>
      <name val="Times New Roman"/>
      <family val="1"/>
    </font>
    <font>
      <sz val="9"/>
      <color theme="1"/>
      <name val="Cambria"/>
      <family val="1"/>
      <scheme val="major"/>
    </font>
    <font>
      <sz val="9"/>
      <color theme="1"/>
      <name val="Times New Roman"/>
      <family val="1"/>
    </font>
    <font>
      <b/>
      <sz val="12"/>
      <color theme="1"/>
      <name val="Calibri"/>
      <family val="2"/>
      <scheme val="minor"/>
    </font>
    <font>
      <b/>
      <sz val="9"/>
      <color theme="1"/>
      <name val="Cambria"/>
      <family val="1"/>
      <scheme val="major"/>
    </font>
    <font>
      <sz val="10"/>
      <name val="Calibri"/>
      <family val="2"/>
      <scheme val="minor"/>
    </font>
    <font>
      <b/>
      <sz val="10"/>
      <name val="Calibri"/>
      <family val="2"/>
      <scheme val="minor"/>
    </font>
    <font>
      <sz val="10"/>
      <color rgb="FFFF0000"/>
      <name val="Calibri"/>
      <family val="2"/>
      <scheme val="minor"/>
    </font>
    <font>
      <sz val="11"/>
      <color rgb="FF000000"/>
      <name val="Cambria"/>
      <family val="1"/>
      <scheme val="major"/>
    </font>
    <font>
      <b/>
      <sz val="10"/>
      <name val="Arial"/>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bgColor indexed="64"/>
      </patternFill>
    </fill>
    <fill>
      <patternFill patternType="solid">
        <fgColor indexed="2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7">
    <xf numFmtId="0" fontId="0" fillId="0" borderId="0"/>
    <xf numFmtId="0" fontId="17" fillId="0" borderId="0"/>
    <xf numFmtId="0" fontId="25" fillId="0" borderId="0"/>
    <xf numFmtId="0" fontId="17" fillId="0" borderId="0"/>
    <xf numFmtId="0" fontId="17" fillId="0" borderId="0"/>
    <xf numFmtId="0" fontId="17" fillId="0" borderId="0"/>
    <xf numFmtId="0" fontId="17" fillId="0" borderId="0"/>
  </cellStyleXfs>
  <cellXfs count="353">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1" fillId="0" borderId="1" xfId="0" applyFont="1" applyFill="1" applyBorder="1" applyAlignment="1" applyProtection="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8" borderId="1" xfId="0" applyFont="1" applyFill="1" applyBorder="1" applyAlignment="1">
      <alignment horizontal="center" vertical="center"/>
    </xf>
    <xf numFmtId="0" fontId="18" fillId="0" borderId="1" xfId="1"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center" vertical="center" wrapText="1"/>
      <protection locked="0"/>
    </xf>
    <xf numFmtId="0" fontId="20" fillId="0" borderId="1" xfId="0" applyFont="1" applyBorder="1" applyAlignment="1" applyProtection="1">
      <alignment horizontal="left"/>
      <protection locked="0"/>
    </xf>
    <xf numFmtId="0" fontId="20" fillId="0" borderId="1" xfId="0" applyFont="1" applyBorder="1" applyAlignment="1" applyProtection="1">
      <alignment horizontal="left" wrapText="1"/>
      <protection locked="0"/>
    </xf>
    <xf numFmtId="0" fontId="20" fillId="0" borderId="1" xfId="0" applyFont="1" applyBorder="1" applyAlignment="1" applyProtection="1">
      <alignment horizontal="left" vertical="center" wrapText="1"/>
      <protection locked="0"/>
    </xf>
    <xf numFmtId="0" fontId="0" fillId="0" borderId="1" xfId="0" applyBorder="1" applyProtection="1">
      <protection locked="0"/>
    </xf>
    <xf numFmtId="0" fontId="0" fillId="0" borderId="1" xfId="0" applyBorder="1" applyAlignment="1" applyProtection="1">
      <alignment horizontal="center"/>
      <protection locked="0"/>
    </xf>
    <xf numFmtId="0" fontId="10" fillId="0" borderId="1" xfId="0" applyFont="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22" fillId="0" borderId="1" xfId="0" applyFont="1" applyBorder="1" applyAlignment="1" applyProtection="1">
      <alignment horizontal="left"/>
      <protection locked="0"/>
    </xf>
    <xf numFmtId="0" fontId="3" fillId="0" borderId="1" xfId="0" applyFont="1" applyBorder="1" applyAlignment="1" applyProtection="1">
      <alignment horizontal="center" vertical="center" wrapText="1"/>
      <protection locked="0"/>
    </xf>
    <xf numFmtId="0" fontId="20" fillId="0" borderId="1" xfId="0" quotePrefix="1" applyFont="1" applyBorder="1" applyAlignment="1" applyProtection="1">
      <alignment horizontal="center"/>
      <protection locked="0"/>
    </xf>
    <xf numFmtId="0" fontId="21" fillId="0" borderId="1" xfId="0" applyFont="1" applyBorder="1" applyAlignment="1" applyProtection="1">
      <protection locked="0"/>
    </xf>
    <xf numFmtId="14" fontId="0" fillId="9" borderId="1" xfId="0" applyNumberFormat="1" applyFill="1" applyBorder="1" applyProtection="1">
      <protection locked="0"/>
    </xf>
    <xf numFmtId="165" fontId="3" fillId="0" borderId="1" xfId="0" applyNumberFormat="1" applyFont="1" applyBorder="1" applyAlignment="1" applyProtection="1">
      <alignment horizontal="right" vertical="center" wrapText="1"/>
      <protection locked="0"/>
    </xf>
    <xf numFmtId="0" fontId="3" fillId="0" borderId="1" xfId="0" applyFont="1" applyBorder="1" applyAlignment="1" applyProtection="1">
      <alignment vertical="center" wrapText="1"/>
      <protection locked="0"/>
    </xf>
    <xf numFmtId="0" fontId="21" fillId="0" borderId="1" xfId="0" applyFont="1" applyBorder="1" applyAlignment="1" applyProtection="1">
      <alignment horizontal="left" vertical="top"/>
      <protection locked="0"/>
    </xf>
    <xf numFmtId="0" fontId="24" fillId="0" borderId="1" xfId="0" applyFont="1" applyBorder="1" applyAlignment="1" applyProtection="1">
      <alignment horizontal="left" vertical="top"/>
      <protection locked="0"/>
    </xf>
    <xf numFmtId="0" fontId="0" fillId="0" borderId="1" xfId="0" applyFont="1" applyBorder="1" applyAlignment="1" applyProtection="1">
      <alignment horizontal="left" vertical="center" wrapText="1"/>
      <protection locked="0"/>
    </xf>
    <xf numFmtId="14" fontId="0" fillId="9" borderId="1" xfId="0" applyNumberFormat="1" applyFill="1" applyBorder="1" applyAlignment="1" applyProtection="1">
      <alignment horizontal="center"/>
      <protection locked="0"/>
    </xf>
    <xf numFmtId="164" fontId="3"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left"/>
      <protection locked="0"/>
    </xf>
    <xf numFmtId="0" fontId="21" fillId="0" borderId="1" xfId="0" applyFont="1" applyBorder="1" applyAlignment="1" applyProtection="1">
      <alignment horizontal="center"/>
      <protection locked="0"/>
    </xf>
    <xf numFmtId="166" fontId="0" fillId="9" borderId="1" xfId="0" applyNumberFormat="1" applyFont="1" applyFill="1" applyBorder="1" applyAlignment="1" applyProtection="1">
      <alignment horizontal="left"/>
      <protection locked="0"/>
    </xf>
    <xf numFmtId="0" fontId="3" fillId="9" borderId="1" xfId="0" applyFont="1" applyFill="1" applyBorder="1" applyAlignment="1" applyProtection="1">
      <alignment horizontal="left" vertical="center" wrapText="1"/>
      <protection locked="0"/>
    </xf>
    <xf numFmtId="0" fontId="3" fillId="9" borderId="1" xfId="0" applyFont="1" applyFill="1" applyBorder="1" applyAlignment="1" applyProtection="1">
      <alignment horizontal="center" vertical="center" wrapText="1"/>
      <protection locked="0"/>
    </xf>
    <xf numFmtId="0" fontId="15" fillId="0" borderId="1" xfId="0" applyFont="1" applyFill="1" applyBorder="1" applyAlignment="1" applyProtection="1">
      <protection locked="0"/>
    </xf>
    <xf numFmtId="0" fontId="15" fillId="0" borderId="1" xfId="0" applyFont="1" applyFill="1" applyBorder="1" applyAlignment="1" applyProtection="1">
      <protection locked="0"/>
    </xf>
    <xf numFmtId="0" fontId="3" fillId="0" borderId="1" xfId="0" applyFont="1" applyBorder="1" applyAlignment="1" applyProtection="1">
      <alignment horizontal="left" vertical="center" wrapText="1"/>
      <protection locked="0"/>
    </xf>
    <xf numFmtId="0" fontId="31"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2" fillId="0" borderId="0" xfId="0" applyFont="1" applyFill="1" applyBorder="1" applyAlignment="1" applyProtection="1">
      <alignment horizontal="center" vertical="center" wrapText="1"/>
      <protection locked="0"/>
    </xf>
    <xf numFmtId="0" fontId="33" fillId="0" borderId="0" xfId="3" applyFont="1" applyFill="1" applyBorder="1" applyAlignment="1" applyProtection="1">
      <alignment horizontal="center" vertical="center" wrapText="1"/>
      <protection locked="0"/>
    </xf>
    <xf numFmtId="0" fontId="42" fillId="0" borderId="1" xfId="0" applyFont="1" applyFill="1" applyBorder="1" applyAlignment="1" applyProtection="1">
      <alignment horizontal="center" vertical="center" wrapText="1"/>
      <protection locked="0"/>
    </xf>
    <xf numFmtId="0" fontId="33" fillId="0" borderId="1" xfId="4" applyFont="1" applyFill="1" applyBorder="1" applyAlignment="1" applyProtection="1">
      <alignment horizontal="center" vertical="center" wrapText="1"/>
      <protection locked="0"/>
    </xf>
    <xf numFmtId="0" fontId="33" fillId="0" borderId="1" xfId="3" applyFont="1" applyFill="1" applyBorder="1" applyAlignment="1" applyProtection="1">
      <alignment horizontal="center" vertical="center" wrapText="1"/>
      <protection locked="0"/>
    </xf>
    <xf numFmtId="0" fontId="33" fillId="0" borderId="1" xfId="6"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wrapText="1"/>
      <protection locked="0"/>
    </xf>
    <xf numFmtId="0" fontId="33" fillId="0" borderId="0" xfId="6"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1" fillId="0" borderId="1" xfId="0" applyFont="1" applyBorder="1" applyAlignment="1" applyProtection="1">
      <alignment vertical="center" wrapText="1"/>
      <protection locked="0"/>
    </xf>
    <xf numFmtId="0" fontId="42" fillId="0" borderId="1" xfId="0" applyFont="1" applyFill="1" applyBorder="1" applyAlignment="1" applyProtection="1">
      <alignment vertical="center" wrapText="1"/>
      <protection locked="0"/>
    </xf>
    <xf numFmtId="0" fontId="32" fillId="0" borderId="0" xfId="0" applyFont="1" applyFill="1" applyBorder="1" applyAlignment="1" applyProtection="1">
      <alignment vertical="center" wrapText="1"/>
      <protection locked="0"/>
    </xf>
    <xf numFmtId="0" fontId="31" fillId="0" borderId="1" xfId="0" applyFont="1" applyBorder="1" applyAlignment="1" applyProtection="1">
      <alignment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1" fillId="0" borderId="1" xfId="0" applyFont="1" applyBorder="1" applyAlignment="1" applyProtection="1">
      <alignment horizontal="left" vertical="center" wrapText="1"/>
      <protection locked="0"/>
    </xf>
    <xf numFmtId="0" fontId="32" fillId="0" borderId="0" xfId="0" applyFont="1" applyFill="1" applyBorder="1" applyAlignment="1" applyProtection="1">
      <alignment horizontal="center" vertical="center" wrapText="1"/>
      <protection locked="0"/>
    </xf>
    <xf numFmtId="0" fontId="34" fillId="0" borderId="0"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33" fillId="0" borderId="1" xfId="3" applyFont="1" applyFill="1" applyBorder="1" applyAlignment="1" applyProtection="1">
      <alignment horizontal="center" vertical="center" wrapText="1"/>
      <protection locked="0"/>
    </xf>
    <xf numFmtId="0" fontId="32" fillId="0" borderId="1" xfId="0" applyFont="1" applyBorder="1" applyProtection="1">
      <protection locked="0"/>
    </xf>
    <xf numFmtId="0" fontId="27" fillId="0" borderId="0" xfId="0" applyFont="1" applyFill="1" applyBorder="1" applyAlignment="1" applyProtection="1">
      <alignment horizontal="center" vertical="center" wrapText="1"/>
      <protection locked="0"/>
    </xf>
    <xf numFmtId="0" fontId="31" fillId="0" borderId="1" xfId="0" applyFont="1" applyBorder="1" applyAlignment="1" applyProtection="1">
      <alignment vertical="center"/>
      <protection locked="0"/>
    </xf>
    <xf numFmtId="0" fontId="3" fillId="0" borderId="1" xfId="0" applyFont="1" applyBorder="1" applyAlignment="1" applyProtection="1">
      <alignment horizontal="center" vertical="center"/>
      <protection locked="0"/>
    </xf>
    <xf numFmtId="1" fontId="3" fillId="0" borderId="1" xfId="0" applyNumberFormat="1" applyFont="1" applyBorder="1" applyAlignment="1" applyProtection="1">
      <alignment horizontal="center" vertical="center" wrapText="1"/>
      <protection locked="0"/>
    </xf>
    <xf numFmtId="0" fontId="32" fillId="0" borderId="0" xfId="0" applyFont="1" applyFill="1" applyBorder="1" applyAlignment="1" applyProtection="1">
      <alignment horizontal="center" vertical="center" wrapText="1"/>
      <protection locked="0"/>
    </xf>
    <xf numFmtId="0" fontId="42" fillId="0" borderId="1"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Border="1" applyAlignment="1" applyProtection="1">
      <alignment horizontal="center" vertical="center"/>
      <protection locked="0"/>
    </xf>
    <xf numFmtId="1" fontId="31" fillId="0" borderId="1" xfId="0" applyNumberFormat="1" applyFont="1" applyBorder="1" applyAlignment="1" applyProtection="1">
      <alignment horizontal="center" vertical="center" wrapText="1"/>
      <protection locked="0"/>
    </xf>
    <xf numFmtId="0" fontId="32" fillId="0" borderId="1" xfId="0" applyFont="1" applyBorder="1" applyAlignment="1" applyProtection="1">
      <alignment horizontal="center" vertical="top" wrapText="1"/>
      <protection locked="0"/>
    </xf>
    <xf numFmtId="0" fontId="3" fillId="0" borderId="1" xfId="0" applyFont="1" applyBorder="1" applyAlignment="1" applyProtection="1">
      <alignment horizontal="left" vertical="center" wrapText="1"/>
      <protection locked="0"/>
    </xf>
    <xf numFmtId="0" fontId="31" fillId="0" borderId="1" xfId="0" applyFont="1" applyBorder="1" applyAlignment="1" applyProtection="1">
      <alignment horizontal="left" vertical="center" wrapText="1"/>
      <protection locked="0"/>
    </xf>
    <xf numFmtId="0" fontId="42" fillId="0" borderId="1" xfId="0" applyFont="1" applyFill="1" applyBorder="1" applyAlignment="1" applyProtection="1">
      <alignment horizontal="center" vertical="center" wrapText="1"/>
      <protection locked="0"/>
    </xf>
    <xf numFmtId="49" fontId="32" fillId="0" borderId="0" xfId="0" applyNumberFormat="1" applyFont="1" applyFill="1" applyBorder="1" applyAlignment="1" applyProtection="1">
      <alignment horizontal="center" vertical="center" wrapText="1"/>
      <protection locked="0"/>
    </xf>
    <xf numFmtId="0" fontId="32" fillId="9" borderId="1" xfId="0" applyFont="1" applyFill="1" applyBorder="1" applyAlignment="1" applyProtection="1">
      <alignment wrapText="1"/>
      <protection locked="0"/>
    </xf>
    <xf numFmtId="0" fontId="32" fillId="0" borderId="1" xfId="0" applyFont="1" applyBorder="1" applyProtection="1">
      <protection locked="0"/>
    </xf>
    <xf numFmtId="0" fontId="32" fillId="9" borderId="1" xfId="0" applyFont="1" applyFill="1" applyBorder="1" applyProtection="1">
      <protection locked="0"/>
    </xf>
    <xf numFmtId="49" fontId="35" fillId="0" borderId="0" xfId="0" applyNumberFormat="1" applyFont="1" applyFill="1" applyBorder="1" applyAlignment="1" applyProtection="1">
      <alignment horizontal="center" vertical="center" wrapText="1"/>
      <protection locked="0"/>
    </xf>
    <xf numFmtId="49" fontId="32" fillId="0" borderId="1" xfId="0" applyNumberFormat="1" applyFont="1" applyFill="1" applyBorder="1" applyAlignment="1" applyProtection="1">
      <alignment horizontal="center" vertical="center" wrapText="1"/>
      <protection locked="0"/>
    </xf>
    <xf numFmtId="49" fontId="35" fillId="0" borderId="1" xfId="0" applyNumberFormat="1" applyFont="1" applyFill="1" applyBorder="1" applyAlignment="1" applyProtection="1">
      <alignment horizontal="center" vertical="center" wrapText="1"/>
      <protection locked="0"/>
    </xf>
    <xf numFmtId="49" fontId="32" fillId="0" borderId="2" xfId="0" applyNumberFormat="1" applyFont="1" applyFill="1" applyBorder="1" applyAlignment="1" applyProtection="1">
      <alignment horizontal="center" vertical="center" wrapText="1"/>
      <protection locked="0"/>
    </xf>
    <xf numFmtId="49" fontId="36" fillId="0" borderId="2" xfId="0" applyNumberFormat="1" applyFont="1" applyFill="1" applyBorder="1" applyAlignment="1" applyProtection="1">
      <alignment horizontal="center" vertical="center" wrapText="1"/>
      <protection locked="0"/>
    </xf>
    <xf numFmtId="49" fontId="42" fillId="0" borderId="2" xfId="0" applyNumberFormat="1" applyFont="1" applyFill="1" applyBorder="1" applyAlignment="1" applyProtection="1">
      <alignment horizontal="center" vertical="center" wrapText="1"/>
      <protection locked="0"/>
    </xf>
    <xf numFmtId="49" fontId="43" fillId="0" borderId="2" xfId="0" applyNumberFormat="1" applyFont="1" applyFill="1" applyBorder="1" applyAlignment="1" applyProtection="1">
      <alignment horizontal="center" vertical="center" wrapText="1"/>
      <protection locked="0"/>
    </xf>
    <xf numFmtId="49" fontId="35" fillId="0" borderId="2" xfId="0" applyNumberFormat="1" applyFont="1" applyFill="1" applyBorder="1" applyAlignment="1" applyProtection="1">
      <alignment horizontal="center" vertical="center" wrapText="1"/>
      <protection locked="0"/>
    </xf>
    <xf numFmtId="0" fontId="42" fillId="0" borderId="0" xfId="0" applyFont="1" applyFill="1" applyBorder="1" applyAlignment="1" applyProtection="1">
      <alignment horizontal="center" vertical="center" wrapText="1"/>
      <protection locked="0"/>
    </xf>
    <xf numFmtId="0" fontId="32" fillId="9" borderId="11" xfId="0" applyFont="1" applyFill="1" applyBorder="1" applyProtection="1">
      <protection locked="0"/>
    </xf>
    <xf numFmtId="0" fontId="32" fillId="9" borderId="6" xfId="0" applyFont="1" applyFill="1" applyBorder="1" applyProtection="1">
      <protection locked="0"/>
    </xf>
    <xf numFmtId="49" fontId="36" fillId="0" borderId="0" xfId="0" applyNumberFormat="1" applyFont="1" applyFill="1" applyBorder="1" applyAlignment="1" applyProtection="1">
      <alignment horizontal="center" vertical="center" wrapText="1"/>
      <protection locked="0"/>
    </xf>
    <xf numFmtId="0" fontId="32" fillId="0" borderId="1" xfId="0" applyFont="1" applyBorder="1" applyAlignment="1" applyProtection="1">
      <alignment horizontal="center"/>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8" fillId="0" borderId="0" xfId="6"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8" fillId="0" borderId="0" xfId="3" applyFont="1" applyFill="1" applyBorder="1" applyAlignment="1" applyProtection="1">
      <alignment horizontal="center" vertical="center" wrapText="1"/>
      <protection locked="0"/>
    </xf>
    <xf numFmtId="0" fontId="28" fillId="0" borderId="0" xfId="4"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0" xfId="1"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protection locked="0"/>
    </xf>
    <xf numFmtId="0" fontId="3" fillId="0" borderId="6" xfId="0" applyFont="1" applyBorder="1" applyAlignment="1" applyProtection="1">
      <alignment horizontal="left" vertical="center" wrapText="1"/>
      <protection locked="0"/>
    </xf>
    <xf numFmtId="0" fontId="6" fillId="0" borderId="1" xfId="3" applyFont="1" applyFill="1" applyBorder="1" applyAlignment="1" applyProtection="1">
      <alignment horizontal="center" vertical="center" wrapText="1"/>
      <protection locked="0"/>
    </xf>
    <xf numFmtId="0" fontId="40" fillId="0" borderId="1" xfId="0"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protection locked="0"/>
    </xf>
    <xf numFmtId="49" fontId="38" fillId="0" borderId="0" xfId="0" applyNumberFormat="1" applyFont="1" applyFill="1" applyBorder="1" applyAlignment="1" applyProtection="1">
      <alignment horizontal="center" vertical="center" wrapText="1"/>
      <protection locked="0"/>
    </xf>
    <xf numFmtId="1" fontId="3" fillId="0" borderId="6" xfId="0" applyNumberFormat="1" applyFont="1" applyBorder="1" applyAlignment="1" applyProtection="1">
      <alignment horizontal="center" vertical="center" wrapText="1"/>
      <protection locked="0"/>
    </xf>
    <xf numFmtId="0" fontId="3" fillId="0" borderId="6" xfId="0" applyFont="1" applyBorder="1" applyAlignment="1" applyProtection="1">
      <alignment horizontal="center" vertical="center"/>
      <protection locked="0"/>
    </xf>
    <xf numFmtId="49" fontId="41" fillId="0" borderId="1" xfId="0" applyNumberFormat="1" applyFont="1" applyFill="1" applyBorder="1" applyAlignment="1" applyProtection="1">
      <alignment horizontal="center" vertical="center" wrapText="1"/>
      <protection locked="0"/>
    </xf>
    <xf numFmtId="0" fontId="0" fillId="9" borderId="1" xfId="0" applyFont="1" applyFill="1" applyBorder="1" applyProtection="1">
      <protection locked="0"/>
    </xf>
    <xf numFmtId="0" fontId="0" fillId="0" borderId="1" xfId="0" applyFont="1" applyFill="1" applyBorder="1" applyProtection="1">
      <protection locked="0"/>
    </xf>
    <xf numFmtId="0" fontId="0" fillId="0" borderId="1" xfId="0" applyFont="1" applyBorder="1" applyProtection="1">
      <protection locked="0"/>
    </xf>
    <xf numFmtId="0" fontId="0" fillId="0" borderId="0" xfId="0" applyFont="1" applyProtection="1">
      <protection locked="0"/>
    </xf>
    <xf numFmtId="0" fontId="0" fillId="9" borderId="1" xfId="0" applyFont="1" applyFill="1" applyBorder="1" applyAlignment="1" applyProtection="1">
      <alignment wrapText="1"/>
      <protection locked="0"/>
    </xf>
    <xf numFmtId="0" fontId="0" fillId="9" borderId="12" xfId="0" applyFont="1" applyFill="1" applyBorder="1" applyProtection="1">
      <protection locked="0"/>
    </xf>
    <xf numFmtId="49" fontId="29" fillId="0" borderId="0"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1" fillId="0" borderId="1" xfId="0" applyFont="1" applyBorder="1" applyAlignment="1" applyProtection="1">
      <alignment horizontal="left" vertical="center" wrapText="1"/>
      <protection locked="0"/>
    </xf>
    <xf numFmtId="0" fontId="32"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49" fontId="32" fillId="0" borderId="0" xfId="0" applyNumberFormat="1" applyFont="1" applyFill="1" applyBorder="1" applyAlignment="1" applyProtection="1">
      <alignment horizontal="center" vertical="center" wrapText="1"/>
      <protection locked="0"/>
    </xf>
    <xf numFmtId="0" fontId="32" fillId="0" borderId="1" xfId="0" applyFont="1" applyBorder="1" applyProtection="1">
      <protection locked="0"/>
    </xf>
    <xf numFmtId="0" fontId="32" fillId="9" borderId="1" xfId="0" applyFont="1" applyFill="1" applyBorder="1" applyProtection="1">
      <protection locked="0"/>
    </xf>
    <xf numFmtId="1" fontId="31" fillId="0" borderId="1" xfId="0" applyNumberFormat="1" applyFont="1" applyBorder="1" applyAlignment="1" applyProtection="1">
      <alignment horizontal="center" vertical="center" wrapText="1"/>
      <protection locked="0"/>
    </xf>
    <xf numFmtId="49" fontId="32" fillId="0" borderId="1" xfId="0" applyNumberFormat="1" applyFont="1" applyFill="1" applyBorder="1" applyAlignment="1" applyProtection="1">
      <alignment horizontal="center" vertical="center" wrapText="1"/>
      <protection locked="0"/>
    </xf>
    <xf numFmtId="49" fontId="35" fillId="0" borderId="1" xfId="0" applyNumberFormat="1" applyFont="1" applyFill="1" applyBorder="1" applyAlignment="1" applyProtection="1">
      <alignment horizontal="center" vertical="center" wrapText="1"/>
      <protection locked="0"/>
    </xf>
    <xf numFmtId="0" fontId="42" fillId="0" borderId="0" xfId="0" applyFont="1" applyFill="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protection locked="0"/>
    </xf>
    <xf numFmtId="0" fontId="0" fillId="9" borderId="1" xfId="0" applyFont="1" applyFill="1" applyBorder="1" applyProtection="1">
      <protection locked="0"/>
    </xf>
    <xf numFmtId="0" fontId="0" fillId="0" borderId="1" xfId="0" applyFont="1" applyFill="1" applyBorder="1" applyProtection="1">
      <protection locked="0"/>
    </xf>
    <xf numFmtId="0" fontId="0" fillId="0" borderId="1" xfId="0" applyFont="1" applyBorder="1" applyProtection="1">
      <protection locked="0"/>
    </xf>
    <xf numFmtId="0" fontId="27" fillId="0" borderId="1" xfId="0" applyFont="1" applyFill="1" applyBorder="1" applyAlignment="1" applyProtection="1">
      <alignment horizontal="center" vertical="center" wrapText="1"/>
      <protection locked="0"/>
    </xf>
    <xf numFmtId="0" fontId="0" fillId="0" borderId="1" xfId="0" applyBorder="1" applyProtection="1">
      <protection locked="0"/>
    </xf>
    <xf numFmtId="0" fontId="0" fillId="0" borderId="1" xfId="0" applyFill="1" applyBorder="1" applyProtection="1">
      <protection locked="0"/>
    </xf>
    <xf numFmtId="0" fontId="32" fillId="0" borderId="1" xfId="0" applyFont="1" applyBorder="1" applyAlignment="1" applyProtection="1">
      <alignment horizontal="center" vertical="top" wrapText="1"/>
      <protection locked="0"/>
    </xf>
    <xf numFmtId="0" fontId="0" fillId="9" borderId="1" xfId="0" applyFill="1" applyBorder="1" applyProtection="1">
      <protection locked="0"/>
    </xf>
    <xf numFmtId="0" fontId="24" fillId="0" borderId="1" xfId="0" applyFont="1" applyFill="1" applyBorder="1" applyAlignment="1" applyProtection="1">
      <alignment horizontal="center" vertical="center" wrapText="1"/>
      <protection locked="0"/>
    </xf>
    <xf numFmtId="0" fontId="26" fillId="9" borderId="1" xfId="0" applyFont="1" applyFill="1" applyBorder="1" applyAlignment="1" applyProtection="1">
      <alignment wrapText="1"/>
      <protection locked="0"/>
    </xf>
    <xf numFmtId="0" fontId="26" fillId="9" borderId="1" xfId="0" applyFont="1" applyFill="1" applyBorder="1" applyProtection="1">
      <protection locked="0"/>
    </xf>
    <xf numFmtId="0" fontId="26" fillId="9" borderId="12" xfId="0" applyFont="1" applyFill="1" applyBorder="1" applyProtection="1">
      <protection locked="0"/>
    </xf>
    <xf numFmtId="0" fontId="3" fillId="0" borderId="1" xfId="0" applyFont="1" applyBorder="1" applyProtection="1">
      <protection locked="0"/>
    </xf>
    <xf numFmtId="0" fontId="0" fillId="0" borderId="1" xfId="0" applyBorder="1" applyAlignment="1" applyProtection="1">
      <protection locked="0"/>
    </xf>
    <xf numFmtId="0" fontId="0" fillId="0" borderId="1" xfId="0" applyBorder="1"/>
    <xf numFmtId="0" fontId="26" fillId="9" borderId="1" xfId="0" applyFont="1" applyFill="1" applyBorder="1"/>
    <xf numFmtId="0" fontId="0" fillId="0" borderId="1" xfId="0" applyBorder="1" applyAlignment="1"/>
    <xf numFmtId="0" fontId="44" fillId="0" borderId="12" xfId="0" applyFont="1" applyFill="1" applyBorder="1" applyAlignment="1" applyProtection="1">
      <alignment horizontal="center" vertical="center" wrapText="1"/>
      <protection locked="0"/>
    </xf>
    <xf numFmtId="0" fontId="26" fillId="9" borderId="1" xfId="0" applyFont="1" applyFill="1" applyBorder="1" applyAlignment="1" applyProtection="1">
      <alignment vertical="center" wrapText="1"/>
      <protection hidden="1"/>
    </xf>
    <xf numFmtId="0" fontId="26" fillId="9" borderId="12" xfId="0" applyFont="1" applyFill="1" applyBorder="1"/>
    <xf numFmtId="49" fontId="32" fillId="0" borderId="0" xfId="0" applyNumberFormat="1" applyFont="1" applyFill="1" applyBorder="1" applyAlignment="1">
      <alignment horizontal="center" vertical="center" wrapText="1"/>
    </xf>
    <xf numFmtId="0" fontId="43" fillId="0" borderId="12" xfId="0" applyFont="1" applyFill="1" applyBorder="1" applyAlignment="1" applyProtection="1">
      <alignment horizontal="center" vertical="center" wrapText="1"/>
      <protection locked="0"/>
    </xf>
    <xf numFmtId="0" fontId="42" fillId="0" borderId="12" xfId="0" applyFont="1" applyFill="1" applyBorder="1" applyAlignment="1" applyProtection="1">
      <alignment horizontal="center" vertical="center" wrapText="1"/>
      <protection locked="0"/>
    </xf>
    <xf numFmtId="49" fontId="44" fillId="10" borderId="0" xfId="0" applyNumberFormat="1" applyFont="1" applyFill="1" applyBorder="1" applyAlignment="1" applyProtection="1">
      <alignment horizontal="center" vertical="center" wrapText="1"/>
      <protection locked="0"/>
    </xf>
    <xf numFmtId="49" fontId="42" fillId="10" borderId="0" xfId="0" applyNumberFormat="1" applyFont="1" applyFill="1" applyBorder="1" applyAlignment="1" applyProtection="1">
      <alignment horizontal="center" vertical="center" wrapText="1"/>
      <protection locked="0"/>
    </xf>
    <xf numFmtId="0" fontId="26" fillId="9" borderId="1" xfId="0" applyFont="1" applyFill="1" applyBorder="1" applyAlignment="1" applyProtection="1">
      <alignment vertical="center" wrapText="1"/>
      <protection locked="0" hidden="1"/>
    </xf>
    <xf numFmtId="0" fontId="0" fillId="0" borderId="1" xfId="0" applyFill="1" applyBorder="1" applyAlignment="1" applyProtection="1">
      <alignment horizontal="center" vertical="center" wrapText="1"/>
      <protection locked="0"/>
    </xf>
    <xf numFmtId="0" fontId="0" fillId="0" borderId="1" xfId="0" applyFill="1" applyBorder="1"/>
    <xf numFmtId="0" fontId="26" fillId="9" borderId="1" xfId="0" applyFont="1" applyFill="1" applyBorder="1" applyAlignment="1">
      <alignment wrapText="1"/>
    </xf>
    <xf numFmtId="49" fontId="32" fillId="0" borderId="1" xfId="0" applyNumberFormat="1" applyFont="1" applyFill="1" applyBorder="1" applyAlignment="1">
      <alignment horizontal="center" vertical="center" wrapText="1"/>
    </xf>
    <xf numFmtId="0" fontId="45" fillId="0" borderId="1" xfId="0" applyFont="1" applyBorder="1" applyAlignment="1" applyProtection="1">
      <alignment horizontal="center" wrapText="1"/>
      <protection locked="0"/>
    </xf>
    <xf numFmtId="0" fontId="45"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164" fontId="3" fillId="0" borderId="1" xfId="0" applyNumberFormat="1" applyFont="1" applyBorder="1" applyAlignment="1" applyProtection="1">
      <alignment horizontal="left" vertical="center" wrapText="1"/>
      <protection locked="0"/>
    </xf>
    <xf numFmtId="0" fontId="32" fillId="9" borderId="12" xfId="0" applyFont="1" applyFill="1" applyBorder="1" applyProtection="1">
      <protection locked="0"/>
    </xf>
    <xf numFmtId="0" fontId="32" fillId="9" borderId="4" xfId="0" applyFont="1" applyFill="1" applyBorder="1" applyProtection="1">
      <protection locked="0"/>
    </xf>
    <xf numFmtId="0" fontId="32" fillId="9" borderId="6" xfId="0" applyFont="1" applyFill="1" applyBorder="1" applyAlignment="1" applyProtection="1">
      <alignment wrapText="1"/>
      <protection locked="0"/>
    </xf>
    <xf numFmtId="0" fontId="31" fillId="0" borderId="1" xfId="0" applyFont="1" applyBorder="1" applyAlignment="1" applyProtection="1">
      <alignment horizontal="left" vertical="center" wrapText="1"/>
      <protection locked="0"/>
    </xf>
    <xf numFmtId="0" fontId="32" fillId="9" borderId="1" xfId="0" applyFont="1" applyFill="1" applyBorder="1" applyAlignment="1" applyProtection="1">
      <alignment wrapText="1"/>
      <protection locked="0"/>
    </xf>
    <xf numFmtId="0" fontId="32" fillId="9" borderId="1" xfId="0" applyFont="1" applyFill="1" applyBorder="1" applyProtection="1">
      <protection locked="0"/>
    </xf>
    <xf numFmtId="0" fontId="32" fillId="9" borderId="11" xfId="0" applyFont="1" applyFill="1" applyBorder="1" applyProtection="1">
      <protection locked="0"/>
    </xf>
    <xf numFmtId="0" fontId="32" fillId="9" borderId="6" xfId="0" applyFont="1" applyFill="1" applyBorder="1" applyProtection="1">
      <protection locked="0"/>
    </xf>
    <xf numFmtId="0" fontId="30" fillId="0" borderId="0" xfId="0"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0" fontId="0" fillId="0" borderId="1" xfId="0" applyBorder="1" applyProtection="1">
      <protection locked="0"/>
    </xf>
    <xf numFmtId="0" fontId="0" fillId="0" borderId="0" xfId="0" applyFont="1" applyFill="1" applyBorder="1" applyAlignment="1" applyProtection="1">
      <alignment horizontal="center" vertical="center" wrapText="1"/>
      <protection locked="0"/>
    </xf>
    <xf numFmtId="49" fontId="0" fillId="10" borderId="0" xfId="0" applyNumberFormat="1" applyFont="1" applyFill="1" applyBorder="1" applyAlignment="1" applyProtection="1">
      <alignment horizontal="center" vertical="center" wrapText="1"/>
      <protection locked="0"/>
    </xf>
    <xf numFmtId="0" fontId="0" fillId="0" borderId="6" xfId="0" applyBorder="1" applyProtection="1">
      <protection locked="0"/>
    </xf>
    <xf numFmtId="0" fontId="0" fillId="0" borderId="6" xfId="0" applyFill="1" applyBorder="1" applyProtection="1">
      <protection locked="0"/>
    </xf>
    <xf numFmtId="1" fontId="3" fillId="0" borderId="1" xfId="0" applyNumberFormat="1" applyFont="1" applyBorder="1" applyAlignment="1" applyProtection="1">
      <alignment horizontal="center" vertical="center"/>
      <protection locked="0"/>
    </xf>
    <xf numFmtId="49" fontId="0" fillId="0" borderId="0" xfId="0" applyNumberFormat="1" applyFill="1" applyBorder="1" applyAlignment="1" applyProtection="1">
      <alignment horizontal="center" vertical="center" wrapText="1"/>
      <protection locked="0"/>
    </xf>
    <xf numFmtId="0" fontId="0" fillId="0" borderId="1" xfId="0" applyFill="1" applyBorder="1" applyProtection="1">
      <protection locked="0"/>
    </xf>
    <xf numFmtId="0" fontId="0" fillId="0" borderId="1" xfId="0" applyBorder="1"/>
    <xf numFmtId="0" fontId="26" fillId="9" borderId="1" xfId="0" applyFont="1" applyFill="1" applyBorder="1"/>
    <xf numFmtId="0" fontId="31" fillId="0" borderId="1" xfId="0" applyFont="1" applyBorder="1" applyAlignment="1" applyProtection="1">
      <alignment horizontal="left" vertical="center" wrapText="1"/>
      <protection locked="0"/>
    </xf>
    <xf numFmtId="0" fontId="31" fillId="0" borderId="1" xfId="0" applyFont="1" applyBorder="1" applyAlignment="1" applyProtection="1">
      <alignment horizontal="left" vertical="center" wrapText="1"/>
      <protection locked="0"/>
    </xf>
    <xf numFmtId="0" fontId="32" fillId="0" borderId="1" xfId="0" applyFont="1" applyFill="1" applyBorder="1" applyAlignment="1" applyProtection="1">
      <alignment horizontal="center" vertical="center" wrapText="1"/>
      <protection locked="0"/>
    </xf>
    <xf numFmtId="0" fontId="33" fillId="0" borderId="1" xfId="4"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33" fillId="0" borderId="1" xfId="3" applyFont="1" applyFill="1" applyBorder="1" applyAlignment="1" applyProtection="1">
      <alignment horizontal="center" vertical="center" wrapText="1"/>
      <protection locked="0"/>
    </xf>
    <xf numFmtId="0" fontId="31" fillId="0" borderId="1" xfId="0" applyFont="1" applyBorder="1" applyAlignment="1" applyProtection="1">
      <alignment horizontal="center" vertical="center"/>
      <protection locked="0"/>
    </xf>
    <xf numFmtId="0" fontId="32" fillId="0" borderId="1" xfId="0" applyFont="1" applyBorder="1" applyProtection="1">
      <protection locked="0"/>
    </xf>
    <xf numFmtId="0" fontId="32" fillId="9" borderId="1" xfId="0" applyFont="1" applyFill="1" applyBorder="1" applyProtection="1">
      <protection locked="0"/>
    </xf>
    <xf numFmtId="1" fontId="31" fillId="0" borderId="1" xfId="0" applyNumberFormat="1" applyFont="1" applyBorder="1" applyAlignment="1" applyProtection="1">
      <alignment horizontal="center" vertical="center" wrapText="1"/>
      <protection locked="0"/>
    </xf>
    <xf numFmtId="49" fontId="32" fillId="0" borderId="1" xfId="0" applyNumberFormat="1" applyFont="1" applyFill="1" applyBorder="1" applyAlignment="1" applyProtection="1">
      <alignment horizontal="center" vertical="center" wrapText="1"/>
      <protection locked="0"/>
    </xf>
    <xf numFmtId="49" fontId="35" fillId="0" borderId="1" xfId="0" applyNumberFormat="1" applyFont="1" applyFill="1" applyBorder="1" applyAlignment="1" applyProtection="1">
      <alignment horizontal="center" vertical="center" wrapText="1"/>
      <protection locked="0"/>
    </xf>
    <xf numFmtId="0" fontId="33" fillId="0" borderId="1" xfId="1"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49" fontId="36" fillId="0" borderId="1" xfId="0" applyNumberFormat="1" applyFont="1" applyFill="1" applyBorder="1" applyAlignment="1" applyProtection="1">
      <alignment horizontal="center" vertical="center" wrapText="1"/>
      <protection locked="0"/>
    </xf>
    <xf numFmtId="1" fontId="31" fillId="0" borderId="1" xfId="0" applyNumberFormat="1" applyFont="1" applyBorder="1" applyAlignment="1" applyProtection="1">
      <alignment horizontal="center" vertical="center"/>
      <protection locked="0"/>
    </xf>
    <xf numFmtId="0" fontId="32" fillId="0" borderId="1" xfId="0" applyFont="1" applyBorder="1" applyAlignment="1" applyProtection="1">
      <alignment horizontal="center" vertical="top" wrapText="1"/>
      <protection locked="0"/>
    </xf>
    <xf numFmtId="0" fontId="37" fillId="9"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locked="0"/>
    </xf>
    <xf numFmtId="0" fontId="33" fillId="0" borderId="1" xfId="5" applyFont="1" applyFill="1" applyBorder="1" applyAlignment="1" applyProtection="1">
      <alignment horizontal="center" vertical="center" wrapText="1"/>
      <protection locked="0"/>
    </xf>
    <xf numFmtId="15" fontId="0" fillId="9" borderId="1" xfId="0" applyNumberFormat="1" applyFill="1" applyBorder="1" applyProtection="1">
      <protection locked="0"/>
    </xf>
    <xf numFmtId="0" fontId="3" fillId="0" borderId="1" xfId="0" applyFont="1" applyBorder="1" applyAlignment="1" applyProtection="1">
      <alignment horizontal="left" vertical="center" wrapText="1"/>
      <protection locked="0"/>
    </xf>
    <xf numFmtId="0" fontId="31"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164" fontId="3" fillId="0" borderId="1" xfId="0" applyNumberFormat="1" applyFont="1" applyBorder="1" applyAlignment="1" applyProtection="1">
      <alignment horizontal="left" vertical="center" wrapText="1"/>
      <protection locked="0"/>
    </xf>
    <xf numFmtId="0" fontId="31" fillId="0" borderId="1" xfId="0" applyFont="1" applyBorder="1" applyAlignment="1" applyProtection="1">
      <alignment horizontal="left" vertical="center" wrapText="1"/>
      <protection locked="0"/>
    </xf>
    <xf numFmtId="0" fontId="32" fillId="0" borderId="0" xfId="0" applyFont="1" applyFill="1" applyBorder="1" applyAlignment="1" applyProtection="1">
      <alignment horizontal="center" vertical="center" wrapText="1"/>
      <protection locked="0"/>
    </xf>
    <xf numFmtId="0" fontId="34" fillId="0" borderId="0" xfId="0" applyFont="1" applyFill="1" applyBorder="1" applyAlignment="1" applyProtection="1">
      <alignment horizontal="center" vertical="center" wrapText="1"/>
      <protection locked="0"/>
    </xf>
    <xf numFmtId="0" fontId="33" fillId="0" borderId="0" xfId="3" applyFont="1" applyFill="1" applyBorder="1" applyAlignment="1" applyProtection="1">
      <alignment horizontal="center" vertical="center" wrapText="1"/>
      <protection locked="0"/>
    </xf>
    <xf numFmtId="0" fontId="31" fillId="0" borderId="1" xfId="0" applyFont="1" applyBorder="1" applyAlignment="1" applyProtection="1">
      <alignment horizontal="center" vertical="center"/>
      <protection locked="0"/>
    </xf>
    <xf numFmtId="49" fontId="32" fillId="0" borderId="0" xfId="0" applyNumberFormat="1" applyFont="1" applyFill="1" applyBorder="1" applyAlignment="1" applyProtection="1">
      <alignment horizontal="center" vertical="center" wrapText="1"/>
      <protection locked="0"/>
    </xf>
    <xf numFmtId="0" fontId="32" fillId="9" borderId="1" xfId="0" applyFont="1" applyFill="1" applyBorder="1" applyAlignment="1" applyProtection="1">
      <alignment wrapText="1"/>
      <protection locked="0"/>
    </xf>
    <xf numFmtId="0" fontId="32" fillId="0" borderId="1" xfId="0" applyFont="1" applyBorder="1" applyProtection="1">
      <protection locked="0"/>
    </xf>
    <xf numFmtId="0" fontId="32" fillId="9" borderId="1" xfId="0" applyFont="1" applyFill="1" applyBorder="1" applyProtection="1">
      <protection locked="0"/>
    </xf>
    <xf numFmtId="1" fontId="31" fillId="0" borderId="1" xfId="0" applyNumberFormat="1" applyFont="1" applyBorder="1" applyAlignment="1" applyProtection="1">
      <alignment horizontal="center" vertical="center" wrapText="1"/>
      <protection locked="0"/>
    </xf>
    <xf numFmtId="49" fontId="35" fillId="0" borderId="0" xfId="0" applyNumberFormat="1" applyFont="1" applyFill="1" applyBorder="1" applyAlignment="1" applyProtection="1">
      <alignment horizontal="center" vertical="center" wrapText="1"/>
      <protection locked="0"/>
    </xf>
    <xf numFmtId="0" fontId="32" fillId="9" borderId="11" xfId="0" applyFont="1" applyFill="1" applyBorder="1" applyProtection="1">
      <protection locked="0"/>
    </xf>
    <xf numFmtId="0" fontId="0" fillId="0" borderId="1" xfId="0" applyBorder="1" applyProtection="1">
      <protection locked="0"/>
    </xf>
    <xf numFmtId="0" fontId="33" fillId="0" borderId="0" xfId="5"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wrapText="1"/>
      <protection locked="0"/>
    </xf>
    <xf numFmtId="0" fontId="32" fillId="0" borderId="1" xfId="0" applyFont="1" applyBorder="1" applyAlignment="1" applyProtection="1">
      <alignment horizontal="center" vertical="top" wrapText="1"/>
      <protection locked="0"/>
    </xf>
    <xf numFmtId="49" fontId="36" fillId="0" borderId="0" xfId="0" applyNumberFormat="1" applyFont="1" applyFill="1" applyBorder="1" applyAlignment="1" applyProtection="1">
      <alignment horizontal="center" vertical="center" wrapText="1"/>
      <protection locked="0"/>
    </xf>
    <xf numFmtId="0" fontId="37" fillId="9"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locked="0"/>
    </xf>
    <xf numFmtId="0" fontId="33" fillId="0" borderId="0" xfId="4" applyFont="1" applyFill="1" applyBorder="1" applyAlignment="1" applyProtection="1">
      <alignment horizontal="center" vertical="center" wrapText="1"/>
      <protection locked="0"/>
    </xf>
    <xf numFmtId="0" fontId="37" fillId="9" borderId="1" xfId="0" applyFont="1" applyFill="1" applyBorder="1" applyAlignment="1" applyProtection="1">
      <alignment horizontal="center" vertical="center"/>
      <protection locked="0"/>
    </xf>
    <xf numFmtId="0" fontId="35" fillId="4" borderId="1" xfId="0" applyFont="1" applyFill="1" applyBorder="1" applyAlignment="1" applyProtection="1">
      <alignment horizontal="center" vertical="center" wrapText="1"/>
      <protection locked="0"/>
    </xf>
    <xf numFmtId="0" fontId="31" fillId="0" borderId="1" xfId="0" applyFont="1" applyBorder="1" applyAlignment="1" applyProtection="1">
      <alignment vertical="center"/>
      <protection locked="0"/>
    </xf>
    <xf numFmtId="164" fontId="31" fillId="0" borderId="1" xfId="0" applyNumberFormat="1" applyFont="1" applyBorder="1" applyAlignment="1" applyProtection="1">
      <alignment horizontal="left" vertical="center" wrapText="1"/>
      <protection locked="0"/>
    </xf>
    <xf numFmtId="0" fontId="26" fillId="9" borderId="1" xfId="0" applyFont="1" applyFill="1" applyBorder="1" applyAlignment="1" applyProtection="1">
      <alignment wrapText="1"/>
      <protection locked="0"/>
    </xf>
    <xf numFmtId="0" fontId="26" fillId="9" borderId="1" xfId="0" applyFont="1" applyFill="1" applyBorder="1" applyProtection="1">
      <protection locked="0"/>
    </xf>
    <xf numFmtId="0" fontId="0" fillId="0" borderId="1" xfId="0" applyBorder="1"/>
    <xf numFmtId="0" fontId="26" fillId="9" borderId="1" xfId="0" applyFont="1" applyFill="1" applyBorder="1"/>
    <xf numFmtId="0" fontId="26" fillId="9" borderId="1" xfId="0" applyFont="1" applyFill="1" applyBorder="1" applyAlignment="1">
      <alignment wrapText="1"/>
    </xf>
    <xf numFmtId="0" fontId="0" fillId="0" borderId="1" xfId="0" applyBorder="1" applyAlignment="1">
      <alignment horizontal="center"/>
    </xf>
    <xf numFmtId="0" fontId="32" fillId="0" borderId="8" xfId="0" applyFont="1" applyBorder="1" applyAlignment="1" applyProtection="1">
      <alignment horizontal="left"/>
      <protection locked="0"/>
    </xf>
    <xf numFmtId="0" fontId="32" fillId="0" borderId="9" xfId="0" applyFont="1" applyBorder="1" applyAlignment="1" applyProtection="1">
      <alignment horizontal="left"/>
      <protection locked="0"/>
    </xf>
    <xf numFmtId="0" fontId="26" fillId="0" borderId="9" xfId="0" applyFont="1" applyBorder="1" applyAlignment="1" applyProtection="1">
      <alignment horizontal="left"/>
      <protection locked="0"/>
    </xf>
    <xf numFmtId="0" fontId="26" fillId="0" borderId="8" xfId="0" applyFont="1" applyBorder="1" applyAlignment="1" applyProtection="1">
      <alignment horizontal="left"/>
      <protection locked="0"/>
    </xf>
    <xf numFmtId="14" fontId="32" fillId="0" borderId="1" xfId="0" applyNumberFormat="1" applyFont="1" applyBorder="1" applyAlignment="1" applyProtection="1">
      <protection locked="0"/>
    </xf>
    <xf numFmtId="14" fontId="26" fillId="0" borderId="1" xfId="0" applyNumberFormat="1" applyFont="1" applyBorder="1" applyAlignment="1" applyProtection="1">
      <protection locked="0"/>
    </xf>
    <xf numFmtId="0" fontId="32" fillId="0" borderId="1" xfId="0" applyFont="1" applyBorder="1" applyAlignment="1" applyProtection="1">
      <protection locked="0"/>
    </xf>
    <xf numFmtId="0" fontId="26" fillId="0" borderId="1" xfId="0" applyFont="1" applyBorder="1" applyAlignment="1" applyProtection="1">
      <alignment horizontal="center"/>
      <protection locked="0"/>
    </xf>
    <xf numFmtId="0" fontId="26" fillId="0" borderId="1" xfId="0" applyFont="1" applyBorder="1" applyAlignment="1" applyProtection="1">
      <alignment horizontal="left"/>
      <protection locked="0"/>
    </xf>
    <xf numFmtId="0" fontId="32" fillId="0" borderId="1" xfId="0" applyFont="1" applyBorder="1" applyAlignment="1" applyProtection="1">
      <alignment horizontal="left"/>
      <protection locked="0"/>
    </xf>
    <xf numFmtId="15" fontId="32" fillId="0" borderId="1" xfId="0" applyNumberFormat="1" applyFont="1" applyBorder="1" applyAlignment="1" applyProtection="1">
      <alignment horizontal="left"/>
      <protection locked="0"/>
    </xf>
    <xf numFmtId="0" fontId="32" fillId="0" borderId="1" xfId="0" applyFont="1" applyBorder="1" applyAlignment="1" applyProtection="1">
      <alignment horizontal="left" wrapText="1"/>
      <protection locked="0"/>
    </xf>
    <xf numFmtId="0" fontId="46" fillId="0" borderId="1" xfId="0" applyFont="1" applyFill="1" applyBorder="1" applyAlignment="1" applyProtection="1">
      <alignment horizontal="center" vertical="center" wrapText="1"/>
      <protection locked="0"/>
    </xf>
    <xf numFmtId="0" fontId="32" fillId="0" borderId="2" xfId="0" applyFont="1" applyBorder="1" applyAlignment="1" applyProtection="1">
      <alignment horizont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1" xfId="0" applyFont="1" applyBorder="1" applyAlignment="1" applyProtection="1">
      <alignment horizontal="center"/>
      <protection locked="0"/>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Border="1" applyAlignment="1">
      <alignment horizont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cellXfs>
  <cellStyles count="7">
    <cellStyle name="Normal" xfId="0" builtinId="0"/>
    <cellStyle name="Normal 2" xfId="2"/>
    <cellStyle name="Normal_Sheet1" xfId="1"/>
    <cellStyle name="Normal_Sheet10" xfId="3"/>
    <cellStyle name="Normal_Sheet11" xfId="6"/>
    <cellStyle name="Normal_Sheet12" xfId="5"/>
    <cellStyle name="Normal_Sheet9"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abSelected="1" workbookViewId="0">
      <selection sqref="A1:M1"/>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306" t="s">
        <v>877</v>
      </c>
      <c r="B1" s="306"/>
      <c r="C1" s="306"/>
      <c r="D1" s="306"/>
      <c r="E1" s="306"/>
      <c r="F1" s="306"/>
      <c r="G1" s="306"/>
      <c r="H1" s="306"/>
      <c r="I1" s="306"/>
      <c r="J1" s="306"/>
      <c r="K1" s="306"/>
      <c r="L1" s="306"/>
      <c r="M1" s="306"/>
    </row>
    <row r="2" spans="1:14">
      <c r="A2" s="307" t="s">
        <v>0</v>
      </c>
      <c r="B2" s="307"/>
      <c r="C2" s="309" t="s">
        <v>75</v>
      </c>
      <c r="D2" s="310"/>
      <c r="E2" s="2" t="s">
        <v>1</v>
      </c>
      <c r="F2" s="297" t="s">
        <v>76</v>
      </c>
      <c r="G2" s="297"/>
      <c r="H2" s="297"/>
      <c r="I2" s="297"/>
      <c r="J2" s="297"/>
      <c r="K2" s="320" t="s">
        <v>28</v>
      </c>
      <c r="L2" s="320"/>
      <c r="M2" s="27" t="s">
        <v>77</v>
      </c>
    </row>
    <row r="3" spans="1:14" ht="7.5" customHeight="1">
      <c r="A3" s="339"/>
      <c r="B3" s="339"/>
      <c r="C3" s="339"/>
      <c r="D3" s="339"/>
      <c r="E3" s="339"/>
      <c r="F3" s="338"/>
      <c r="G3" s="338"/>
      <c r="H3" s="338"/>
      <c r="I3" s="338"/>
      <c r="J3" s="338"/>
      <c r="K3" s="340"/>
      <c r="L3" s="340"/>
      <c r="M3" s="340"/>
    </row>
    <row r="4" spans="1:14">
      <c r="A4" s="317" t="s">
        <v>2</v>
      </c>
      <c r="B4" s="318"/>
      <c r="C4" s="318"/>
      <c r="D4" s="318"/>
      <c r="E4" s="319"/>
      <c r="F4" s="338"/>
      <c r="G4" s="338"/>
      <c r="H4" s="338"/>
      <c r="I4" s="341" t="s">
        <v>57</v>
      </c>
      <c r="J4" s="341"/>
      <c r="K4" s="341"/>
      <c r="L4" s="341"/>
      <c r="M4" s="341"/>
    </row>
    <row r="5" spans="1:14" ht="18.75" customHeight="1">
      <c r="A5" s="337" t="s">
        <v>4</v>
      </c>
      <c r="B5" s="337"/>
      <c r="C5" s="333" t="s">
        <v>78</v>
      </c>
      <c r="D5" s="342"/>
      <c r="E5" s="334"/>
      <c r="F5" s="338"/>
      <c r="G5" s="338"/>
      <c r="H5" s="338"/>
      <c r="I5" s="311" t="s">
        <v>5</v>
      </c>
      <c r="J5" s="311"/>
      <c r="K5" s="315" t="s">
        <v>83</v>
      </c>
      <c r="L5" s="316"/>
      <c r="M5" s="314"/>
    </row>
    <row r="6" spans="1:14" ht="18.75" customHeight="1">
      <c r="A6" s="312" t="s">
        <v>22</v>
      </c>
      <c r="B6" s="312"/>
      <c r="C6" s="60">
        <v>8402987933</v>
      </c>
      <c r="D6" s="308"/>
      <c r="E6" s="308"/>
      <c r="F6" s="338"/>
      <c r="G6" s="338"/>
      <c r="H6" s="338"/>
      <c r="I6" s="312" t="s">
        <v>22</v>
      </c>
      <c r="J6" s="312"/>
      <c r="K6" s="313"/>
      <c r="L6" s="314"/>
      <c r="M6" s="29"/>
    </row>
    <row r="7" spans="1:14">
      <c r="A7" s="335" t="s">
        <v>3</v>
      </c>
      <c r="B7" s="335"/>
      <c r="C7" s="335"/>
      <c r="D7" s="335"/>
      <c r="E7" s="335"/>
      <c r="F7" s="335"/>
      <c r="G7" s="335"/>
      <c r="H7" s="335"/>
      <c r="I7" s="335"/>
      <c r="J7" s="335"/>
      <c r="K7" s="335"/>
      <c r="L7" s="335"/>
      <c r="M7" s="335"/>
    </row>
    <row r="8" spans="1:14">
      <c r="A8" s="303" t="s">
        <v>25</v>
      </c>
      <c r="B8" s="304"/>
      <c r="C8" s="305"/>
      <c r="D8" s="3" t="s">
        <v>24</v>
      </c>
      <c r="E8" s="30">
        <v>260600101</v>
      </c>
      <c r="F8" s="323"/>
      <c r="G8" s="324"/>
      <c r="H8" s="324"/>
      <c r="I8" s="303" t="s">
        <v>26</v>
      </c>
      <c r="J8" s="304"/>
      <c r="K8" s="305"/>
      <c r="L8" s="3" t="s">
        <v>24</v>
      </c>
      <c r="M8" s="30">
        <v>2606001002</v>
      </c>
    </row>
    <row r="9" spans="1:14">
      <c r="A9" s="328" t="s">
        <v>30</v>
      </c>
      <c r="B9" s="329"/>
      <c r="C9" s="6" t="s">
        <v>6</v>
      </c>
      <c r="D9" s="9" t="s">
        <v>12</v>
      </c>
      <c r="E9" s="5" t="s">
        <v>15</v>
      </c>
      <c r="F9" s="325"/>
      <c r="G9" s="326"/>
      <c r="H9" s="326"/>
      <c r="I9" s="328" t="s">
        <v>30</v>
      </c>
      <c r="J9" s="329"/>
      <c r="K9" s="6" t="s">
        <v>6</v>
      </c>
      <c r="L9" s="9" t="s">
        <v>12</v>
      </c>
      <c r="M9" s="5" t="s">
        <v>15</v>
      </c>
    </row>
    <row r="10" spans="1:14">
      <c r="A10" s="330" t="s">
        <v>79</v>
      </c>
      <c r="B10" s="330"/>
      <c r="C10" s="4" t="s">
        <v>18</v>
      </c>
      <c r="D10" s="28">
        <v>8011096266</v>
      </c>
      <c r="E10" s="29"/>
      <c r="F10" s="325"/>
      <c r="G10" s="326"/>
      <c r="H10" s="326"/>
      <c r="I10" s="331" t="s">
        <v>84</v>
      </c>
      <c r="J10" s="332"/>
      <c r="K10" s="4" t="s">
        <v>18</v>
      </c>
      <c r="L10" s="61">
        <v>9854075906</v>
      </c>
      <c r="M10" s="29"/>
    </row>
    <row r="11" spans="1:14">
      <c r="A11" s="330" t="s">
        <v>80</v>
      </c>
      <c r="B11" s="330"/>
      <c r="C11" s="4" t="s">
        <v>19</v>
      </c>
      <c r="D11" s="28">
        <v>9854009467</v>
      </c>
      <c r="E11" s="29"/>
      <c r="F11" s="325"/>
      <c r="G11" s="326"/>
      <c r="H11" s="326"/>
      <c r="I11" s="333" t="s">
        <v>85</v>
      </c>
      <c r="J11" s="334"/>
      <c r="K11" s="21" t="s">
        <v>18</v>
      </c>
      <c r="L11" s="61">
        <v>9864198908</v>
      </c>
      <c r="M11" s="29"/>
    </row>
    <row r="12" spans="1:14">
      <c r="A12" s="330" t="s">
        <v>81</v>
      </c>
      <c r="B12" s="330"/>
      <c r="C12" s="4" t="s">
        <v>20</v>
      </c>
      <c r="D12" s="28">
        <v>9854115101</v>
      </c>
      <c r="E12" s="29"/>
      <c r="F12" s="325"/>
      <c r="G12" s="326"/>
      <c r="H12" s="326"/>
      <c r="I12" s="331" t="s">
        <v>86</v>
      </c>
      <c r="J12" s="332"/>
      <c r="K12" s="4" t="s">
        <v>20</v>
      </c>
      <c r="L12" s="61">
        <v>8812001247</v>
      </c>
      <c r="M12" s="29"/>
    </row>
    <row r="13" spans="1:14">
      <c r="A13" s="330" t="s">
        <v>82</v>
      </c>
      <c r="B13" s="330"/>
      <c r="C13" s="4" t="s">
        <v>21</v>
      </c>
      <c r="D13" s="28">
        <v>9854178960</v>
      </c>
      <c r="E13" s="29"/>
      <c r="F13" s="325"/>
      <c r="G13" s="326"/>
      <c r="H13" s="326"/>
      <c r="I13" s="331" t="s">
        <v>876</v>
      </c>
      <c r="J13" s="332"/>
      <c r="K13" s="4" t="s">
        <v>21</v>
      </c>
      <c r="L13" s="61">
        <v>6900713761</v>
      </c>
      <c r="M13" s="29"/>
    </row>
    <row r="14" spans="1:14">
      <c r="A14" s="336" t="s">
        <v>23</v>
      </c>
      <c r="B14" s="336"/>
      <c r="C14" s="20"/>
      <c r="D14" s="302"/>
      <c r="E14" s="302"/>
      <c r="F14" s="325"/>
      <c r="G14" s="326"/>
      <c r="H14" s="326"/>
      <c r="I14" s="327"/>
      <c r="J14" s="327"/>
      <c r="K14" s="327"/>
      <c r="L14" s="327"/>
      <c r="M14" s="327"/>
      <c r="N14" s="8"/>
    </row>
    <row r="15" spans="1:14">
      <c r="A15" s="322"/>
      <c r="B15" s="322"/>
      <c r="C15" s="322"/>
      <c r="D15" s="322"/>
      <c r="E15" s="322"/>
      <c r="F15" s="322"/>
      <c r="G15" s="322"/>
      <c r="H15" s="322"/>
      <c r="I15" s="322"/>
      <c r="J15" s="322"/>
      <c r="K15" s="322"/>
      <c r="L15" s="322"/>
      <c r="M15" s="322"/>
    </row>
    <row r="16" spans="1:14">
      <c r="A16" s="321" t="s">
        <v>41</v>
      </c>
      <c r="B16" s="321"/>
      <c r="C16" s="321"/>
      <c r="D16" s="321"/>
      <c r="E16" s="321"/>
      <c r="F16" s="321"/>
      <c r="G16" s="321"/>
      <c r="H16" s="321"/>
      <c r="I16" s="321"/>
      <c r="J16" s="321"/>
      <c r="K16" s="321"/>
      <c r="L16" s="321"/>
      <c r="M16" s="321"/>
    </row>
    <row r="17" spans="1:13" ht="32.25" customHeight="1">
      <c r="A17" s="300" t="s">
        <v>53</v>
      </c>
      <c r="B17" s="300"/>
      <c r="C17" s="300"/>
      <c r="D17" s="300"/>
      <c r="E17" s="300"/>
      <c r="F17" s="300"/>
      <c r="G17" s="300"/>
      <c r="H17" s="300"/>
      <c r="I17" s="300"/>
      <c r="J17" s="300"/>
      <c r="K17" s="300"/>
      <c r="L17" s="300"/>
      <c r="M17" s="300"/>
    </row>
    <row r="18" spans="1:13">
      <c r="A18" s="299" t="s">
        <v>54</v>
      </c>
      <c r="B18" s="299"/>
      <c r="C18" s="299"/>
      <c r="D18" s="299"/>
      <c r="E18" s="299"/>
      <c r="F18" s="299"/>
      <c r="G18" s="299"/>
      <c r="H18" s="299"/>
      <c r="I18" s="299"/>
      <c r="J18" s="299"/>
      <c r="K18" s="299"/>
      <c r="L18" s="299"/>
      <c r="M18" s="299"/>
    </row>
    <row r="19" spans="1:13">
      <c r="A19" s="299" t="s">
        <v>42</v>
      </c>
      <c r="B19" s="299"/>
      <c r="C19" s="299"/>
      <c r="D19" s="299"/>
      <c r="E19" s="299"/>
      <c r="F19" s="299"/>
      <c r="G19" s="299"/>
      <c r="H19" s="299"/>
      <c r="I19" s="299"/>
      <c r="J19" s="299"/>
      <c r="K19" s="299"/>
      <c r="L19" s="299"/>
      <c r="M19" s="299"/>
    </row>
    <row r="20" spans="1:13">
      <c r="A20" s="299" t="s">
        <v>36</v>
      </c>
      <c r="B20" s="299"/>
      <c r="C20" s="299"/>
      <c r="D20" s="299"/>
      <c r="E20" s="299"/>
      <c r="F20" s="299"/>
      <c r="G20" s="299"/>
      <c r="H20" s="299"/>
      <c r="I20" s="299"/>
      <c r="J20" s="299"/>
      <c r="K20" s="299"/>
      <c r="L20" s="299"/>
      <c r="M20" s="299"/>
    </row>
    <row r="21" spans="1:13">
      <c r="A21" s="299" t="s">
        <v>43</v>
      </c>
      <c r="B21" s="299"/>
      <c r="C21" s="299"/>
      <c r="D21" s="299"/>
      <c r="E21" s="299"/>
      <c r="F21" s="299"/>
      <c r="G21" s="299"/>
      <c r="H21" s="299"/>
      <c r="I21" s="299"/>
      <c r="J21" s="299"/>
      <c r="K21" s="299"/>
      <c r="L21" s="299"/>
      <c r="M21" s="299"/>
    </row>
    <row r="22" spans="1:13">
      <c r="A22" s="299" t="s">
        <v>37</v>
      </c>
      <c r="B22" s="299"/>
      <c r="C22" s="299"/>
      <c r="D22" s="299"/>
      <c r="E22" s="299"/>
      <c r="F22" s="299"/>
      <c r="G22" s="299"/>
      <c r="H22" s="299"/>
      <c r="I22" s="299"/>
      <c r="J22" s="299"/>
      <c r="K22" s="299"/>
      <c r="L22" s="299"/>
      <c r="M22" s="299"/>
    </row>
    <row r="23" spans="1:13">
      <c r="A23" s="301" t="s">
        <v>46</v>
      </c>
      <c r="B23" s="301"/>
      <c r="C23" s="301"/>
      <c r="D23" s="301"/>
      <c r="E23" s="301"/>
      <c r="F23" s="301"/>
      <c r="G23" s="301"/>
      <c r="H23" s="301"/>
      <c r="I23" s="301"/>
      <c r="J23" s="301"/>
      <c r="K23" s="301"/>
      <c r="L23" s="301"/>
      <c r="M23" s="301"/>
    </row>
    <row r="24" spans="1:13">
      <c r="A24" s="299" t="s">
        <v>38</v>
      </c>
      <c r="B24" s="299"/>
      <c r="C24" s="299"/>
      <c r="D24" s="299"/>
      <c r="E24" s="299"/>
      <c r="F24" s="299"/>
      <c r="G24" s="299"/>
      <c r="H24" s="299"/>
      <c r="I24" s="299"/>
      <c r="J24" s="299"/>
      <c r="K24" s="299"/>
      <c r="L24" s="299"/>
      <c r="M24" s="299"/>
    </row>
    <row r="25" spans="1:13">
      <c r="A25" s="299" t="s">
        <v>39</v>
      </c>
      <c r="B25" s="299"/>
      <c r="C25" s="299"/>
      <c r="D25" s="299"/>
      <c r="E25" s="299"/>
      <c r="F25" s="299"/>
      <c r="G25" s="299"/>
      <c r="H25" s="299"/>
      <c r="I25" s="299"/>
      <c r="J25" s="299"/>
      <c r="K25" s="299"/>
      <c r="L25" s="299"/>
      <c r="M25" s="299"/>
    </row>
    <row r="26" spans="1:13">
      <c r="A26" s="299" t="s">
        <v>40</v>
      </c>
      <c r="B26" s="299"/>
      <c r="C26" s="299"/>
      <c r="D26" s="299"/>
      <c r="E26" s="299"/>
      <c r="F26" s="299"/>
      <c r="G26" s="299"/>
      <c r="H26" s="299"/>
      <c r="I26" s="299"/>
      <c r="J26" s="299"/>
      <c r="K26" s="299"/>
      <c r="L26" s="299"/>
      <c r="M26" s="299"/>
    </row>
    <row r="27" spans="1:13">
      <c r="A27" s="298" t="s">
        <v>44</v>
      </c>
      <c r="B27" s="298"/>
      <c r="C27" s="298"/>
      <c r="D27" s="298"/>
      <c r="E27" s="298"/>
      <c r="F27" s="298"/>
      <c r="G27" s="298"/>
      <c r="H27" s="298"/>
      <c r="I27" s="298"/>
      <c r="J27" s="298"/>
      <c r="K27" s="298"/>
      <c r="L27" s="298"/>
      <c r="M27" s="298"/>
    </row>
    <row r="28" spans="1:13">
      <c r="A28" s="299" t="s">
        <v>45</v>
      </c>
      <c r="B28" s="299"/>
      <c r="C28" s="299"/>
      <c r="D28" s="299"/>
      <c r="E28" s="299"/>
      <c r="F28" s="299"/>
      <c r="G28" s="299"/>
      <c r="H28" s="299"/>
      <c r="I28" s="299"/>
      <c r="J28" s="299"/>
      <c r="K28" s="299"/>
      <c r="L28" s="299"/>
      <c r="M28" s="299"/>
    </row>
    <row r="29" spans="1:13" ht="44.25" customHeight="1">
      <c r="A29" s="296" t="s">
        <v>55</v>
      </c>
      <c r="B29" s="296"/>
      <c r="C29" s="296"/>
      <c r="D29" s="296"/>
      <c r="E29" s="296"/>
      <c r="F29" s="296"/>
      <c r="G29" s="296"/>
      <c r="H29" s="296"/>
      <c r="I29" s="296"/>
      <c r="J29" s="296"/>
      <c r="K29" s="296"/>
      <c r="L29" s="296"/>
      <c r="M29" s="296"/>
    </row>
  </sheetData>
  <sheetProtection deleteColumns="0" deleteRows="0"/>
  <mergeCells count="50">
    <mergeCell ref="A7:M7"/>
    <mergeCell ref="A14:B14"/>
    <mergeCell ref="A5:B5"/>
    <mergeCell ref="A6:B6"/>
    <mergeCell ref="F3:H6"/>
    <mergeCell ref="A3:E3"/>
    <mergeCell ref="I3:M3"/>
    <mergeCell ref="I4:M4"/>
    <mergeCell ref="A9:B9"/>
    <mergeCell ref="C5:E5"/>
    <mergeCell ref="A11:B11"/>
    <mergeCell ref="A13:B13"/>
    <mergeCell ref="A28:M28"/>
    <mergeCell ref="A16:M16"/>
    <mergeCell ref="A15:M15"/>
    <mergeCell ref="F8:H14"/>
    <mergeCell ref="I14:M14"/>
    <mergeCell ref="I9:J9"/>
    <mergeCell ref="A12:B12"/>
    <mergeCell ref="A10:B10"/>
    <mergeCell ref="I10:J10"/>
    <mergeCell ref="I11:J11"/>
    <mergeCell ref="I12:J12"/>
    <mergeCell ref="I13:J13"/>
    <mergeCell ref="A1:M1"/>
    <mergeCell ref="A2:B2"/>
    <mergeCell ref="D6:E6"/>
    <mergeCell ref="C2:D2"/>
    <mergeCell ref="I5:J5"/>
    <mergeCell ref="I6:J6"/>
    <mergeCell ref="K6:L6"/>
    <mergeCell ref="K5:M5"/>
    <mergeCell ref="A4:E4"/>
    <mergeCell ref="K2:L2"/>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3">
    <dataValidation allowBlank="1" showInputMessage="1" showErrorMessage="1" prompt="Mobile No." sqref="C14 L10:L13 D10:D13 K6:L6 C6"/>
    <dataValidation allowBlank="1" showInputMessage="1" showErrorMessage="1" prompt="E-mail Id" sqref="D14:E14 M10:M13 E10:E13 M6 D6:E6"/>
    <dataValidation allowBlank="1" showInputMessage="1" showErrorMessage="1" prompt="Insert Unique Id of Mobile Health Team" sqref="E8 M8"/>
  </dataValidations>
  <printOptions horizontalCentered="1"/>
  <pageMargins left="0.37" right="0.23" top="0.43" bottom="0.45" header="0.3" footer="0.3"/>
  <pageSetup paperSize="9" scale="94"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H140" activePane="bottomRight" state="frozen"/>
      <selection pane="topRight" activeCell="C1" sqref="C1"/>
      <selection pane="bottomLeft" activeCell="A5" sqref="A5"/>
      <selection pane="bottomRight" sqref="A1:S1"/>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343" t="s">
        <v>878</v>
      </c>
      <c r="B1" s="343"/>
      <c r="C1" s="343"/>
      <c r="D1" s="344"/>
      <c r="E1" s="344"/>
      <c r="F1" s="344"/>
      <c r="G1" s="344"/>
      <c r="H1" s="344"/>
      <c r="I1" s="344"/>
      <c r="J1" s="344"/>
      <c r="K1" s="344"/>
      <c r="L1" s="344"/>
      <c r="M1" s="344"/>
      <c r="N1" s="344"/>
      <c r="O1" s="344"/>
      <c r="P1" s="344"/>
      <c r="Q1" s="344"/>
      <c r="R1" s="344"/>
      <c r="S1" s="344"/>
    </row>
    <row r="2" spans="1:20" ht="16.5" customHeight="1">
      <c r="A2" s="347" t="s">
        <v>56</v>
      </c>
      <c r="B2" s="348"/>
      <c r="C2" s="348"/>
      <c r="D2" s="26">
        <v>43374</v>
      </c>
      <c r="E2" s="23"/>
      <c r="F2" s="23"/>
      <c r="G2" s="23"/>
      <c r="H2" s="23"/>
      <c r="I2" s="23"/>
      <c r="J2" s="23"/>
      <c r="K2" s="23"/>
      <c r="L2" s="23"/>
      <c r="M2" s="23"/>
      <c r="N2" s="23"/>
      <c r="O2" s="23"/>
      <c r="P2" s="23"/>
      <c r="Q2" s="23"/>
      <c r="R2" s="23"/>
      <c r="S2" s="23"/>
    </row>
    <row r="3" spans="1:20" ht="24" customHeight="1">
      <c r="A3" s="349" t="s">
        <v>14</v>
      </c>
      <c r="B3" s="345" t="s">
        <v>58</v>
      </c>
      <c r="C3" s="350" t="s">
        <v>7</v>
      </c>
      <c r="D3" s="350" t="s">
        <v>52</v>
      </c>
      <c r="E3" s="350" t="s">
        <v>16</v>
      </c>
      <c r="F3" s="351" t="s">
        <v>17</v>
      </c>
      <c r="G3" s="350" t="s">
        <v>8</v>
      </c>
      <c r="H3" s="350"/>
      <c r="I3" s="350"/>
      <c r="J3" s="350" t="s">
        <v>31</v>
      </c>
      <c r="K3" s="345" t="s">
        <v>33</v>
      </c>
      <c r="L3" s="345" t="s">
        <v>47</v>
      </c>
      <c r="M3" s="345" t="s">
        <v>48</v>
      </c>
      <c r="N3" s="345" t="s">
        <v>34</v>
      </c>
      <c r="O3" s="345" t="s">
        <v>35</v>
      </c>
      <c r="P3" s="349" t="s">
        <v>51</v>
      </c>
      <c r="Q3" s="350" t="s">
        <v>49</v>
      </c>
      <c r="R3" s="350" t="s">
        <v>32</v>
      </c>
      <c r="S3" s="350" t="s">
        <v>50</v>
      </c>
      <c r="T3" s="350" t="s">
        <v>13</v>
      </c>
    </row>
    <row r="4" spans="1:20" ht="25.5" customHeight="1">
      <c r="A4" s="349"/>
      <c r="B4" s="352"/>
      <c r="C4" s="350"/>
      <c r="D4" s="350"/>
      <c r="E4" s="350"/>
      <c r="F4" s="351"/>
      <c r="G4" s="15" t="s">
        <v>9</v>
      </c>
      <c r="H4" s="15" t="s">
        <v>10</v>
      </c>
      <c r="I4" s="11" t="s">
        <v>11</v>
      </c>
      <c r="J4" s="350"/>
      <c r="K4" s="346"/>
      <c r="L4" s="346"/>
      <c r="M4" s="346"/>
      <c r="N4" s="346"/>
      <c r="O4" s="346"/>
      <c r="P4" s="349"/>
      <c r="Q4" s="349"/>
      <c r="R4" s="350"/>
      <c r="S4" s="350"/>
      <c r="T4" s="350"/>
    </row>
    <row r="5" spans="1:20">
      <c r="A5" s="4">
        <v>1</v>
      </c>
      <c r="B5" s="252" t="s">
        <v>59</v>
      </c>
      <c r="C5" s="67" t="s">
        <v>90</v>
      </c>
      <c r="D5" s="76" t="s">
        <v>29</v>
      </c>
      <c r="E5" s="85">
        <v>9</v>
      </c>
      <c r="F5" s="82"/>
      <c r="G5" s="95">
        <v>32</v>
      </c>
      <c r="H5" s="97">
        <v>29</v>
      </c>
      <c r="I5" s="96">
        <v>61</v>
      </c>
      <c r="J5" s="107" t="s">
        <v>149</v>
      </c>
      <c r="K5" s="105" t="s">
        <v>150</v>
      </c>
      <c r="L5" s="104" t="s">
        <v>151</v>
      </c>
      <c r="M5" s="104">
        <v>9401452362</v>
      </c>
      <c r="N5" s="105" t="s">
        <v>152</v>
      </c>
      <c r="O5" s="105">
        <v>9854301081</v>
      </c>
      <c r="P5" s="286" t="s">
        <v>632</v>
      </c>
      <c r="Q5" s="252" t="s">
        <v>649</v>
      </c>
      <c r="R5" s="100"/>
      <c r="S5" s="18"/>
      <c r="T5" s="18"/>
    </row>
    <row r="6" spans="1:20">
      <c r="A6" s="4">
        <v>2</v>
      </c>
      <c r="B6" s="252" t="s">
        <v>59</v>
      </c>
      <c r="C6" s="68" t="s">
        <v>91</v>
      </c>
      <c r="D6" s="76" t="s">
        <v>27</v>
      </c>
      <c r="E6" s="86">
        <v>18080223401</v>
      </c>
      <c r="F6" s="82" t="s">
        <v>61</v>
      </c>
      <c r="G6" s="97">
        <v>21</v>
      </c>
      <c r="H6" s="97">
        <v>17</v>
      </c>
      <c r="I6" s="96">
        <v>38</v>
      </c>
      <c r="J6" s="107" t="s">
        <v>153</v>
      </c>
      <c r="K6" s="105" t="s">
        <v>150</v>
      </c>
      <c r="L6" s="104" t="s">
        <v>151</v>
      </c>
      <c r="M6" s="104">
        <v>9401452362</v>
      </c>
      <c r="N6" s="105" t="s">
        <v>152</v>
      </c>
      <c r="O6" s="105">
        <v>9854301081</v>
      </c>
      <c r="P6" s="286" t="s">
        <v>632</v>
      </c>
      <c r="Q6" s="252" t="s">
        <v>649</v>
      </c>
      <c r="R6" s="100"/>
      <c r="S6" s="18"/>
      <c r="T6" s="18"/>
    </row>
    <row r="7" spans="1:20">
      <c r="A7" s="4">
        <v>3</v>
      </c>
      <c r="B7" s="63" t="s">
        <v>87</v>
      </c>
      <c r="C7" s="67" t="s">
        <v>92</v>
      </c>
      <c r="D7" s="76" t="s">
        <v>29</v>
      </c>
      <c r="E7" s="85">
        <v>10</v>
      </c>
      <c r="F7" s="82"/>
      <c r="G7" s="95">
        <v>18</v>
      </c>
      <c r="H7" s="97">
        <v>14</v>
      </c>
      <c r="I7" s="96">
        <v>32</v>
      </c>
      <c r="J7" s="107" t="s">
        <v>154</v>
      </c>
      <c r="K7" s="105" t="s">
        <v>150</v>
      </c>
      <c r="L7" s="104" t="s">
        <v>155</v>
      </c>
      <c r="M7" s="104">
        <v>9859524026</v>
      </c>
      <c r="N7" s="105" t="s">
        <v>156</v>
      </c>
      <c r="O7" s="105">
        <v>9707528308</v>
      </c>
      <c r="P7" s="286" t="s">
        <v>632</v>
      </c>
      <c r="Q7" s="252" t="s">
        <v>66</v>
      </c>
      <c r="R7" s="100"/>
      <c r="S7" s="18"/>
      <c r="T7" s="18"/>
    </row>
    <row r="8" spans="1:20" ht="31.5">
      <c r="A8" s="4">
        <v>4</v>
      </c>
      <c r="B8" s="63" t="s">
        <v>87</v>
      </c>
      <c r="C8" s="69" t="s">
        <v>93</v>
      </c>
      <c r="D8" s="76" t="s">
        <v>27</v>
      </c>
      <c r="E8" s="86">
        <v>18080219901</v>
      </c>
      <c r="F8" s="82" t="s">
        <v>146</v>
      </c>
      <c r="G8" s="97">
        <v>29</v>
      </c>
      <c r="H8" s="97">
        <v>21</v>
      </c>
      <c r="I8" s="96">
        <v>50</v>
      </c>
      <c r="J8" s="108" t="s">
        <v>157</v>
      </c>
      <c r="K8" s="105" t="s">
        <v>150</v>
      </c>
      <c r="L8" s="104" t="s">
        <v>151</v>
      </c>
      <c r="M8" s="104">
        <v>9401452362</v>
      </c>
      <c r="N8" s="105" t="s">
        <v>158</v>
      </c>
      <c r="O8" s="105">
        <v>9707914497</v>
      </c>
      <c r="P8" s="286" t="s">
        <v>632</v>
      </c>
      <c r="Q8" s="252" t="s">
        <v>66</v>
      </c>
      <c r="R8" s="100"/>
      <c r="S8" s="18"/>
      <c r="T8" s="18"/>
    </row>
    <row r="9" spans="1:20">
      <c r="A9" s="4">
        <v>5</v>
      </c>
      <c r="B9" s="63" t="s">
        <v>88</v>
      </c>
      <c r="C9" s="67" t="s">
        <v>94</v>
      </c>
      <c r="D9" s="76" t="s">
        <v>29</v>
      </c>
      <c r="E9" s="85">
        <v>11</v>
      </c>
      <c r="F9" s="82"/>
      <c r="G9" s="95">
        <v>21</v>
      </c>
      <c r="H9" s="97">
        <v>27</v>
      </c>
      <c r="I9" s="96">
        <v>48</v>
      </c>
      <c r="J9" s="107" t="s">
        <v>159</v>
      </c>
      <c r="K9" s="105" t="s">
        <v>150</v>
      </c>
      <c r="L9" s="104" t="s">
        <v>151</v>
      </c>
      <c r="M9" s="104">
        <v>9401452362</v>
      </c>
      <c r="N9" s="105" t="s">
        <v>158</v>
      </c>
      <c r="O9" s="105">
        <v>9707914497</v>
      </c>
      <c r="P9" s="287" t="s">
        <v>650</v>
      </c>
      <c r="Q9" s="252" t="s">
        <v>63</v>
      </c>
      <c r="R9" s="100"/>
      <c r="S9" s="18"/>
      <c r="T9" s="18"/>
    </row>
    <row r="10" spans="1:20" ht="31.5">
      <c r="A10" s="4">
        <v>6</v>
      </c>
      <c r="B10" s="63" t="s">
        <v>88</v>
      </c>
      <c r="C10" s="69" t="s">
        <v>95</v>
      </c>
      <c r="D10" s="76" t="s">
        <v>27</v>
      </c>
      <c r="E10" s="86">
        <v>18080219902</v>
      </c>
      <c r="F10" s="252" t="s">
        <v>146</v>
      </c>
      <c r="G10" s="97">
        <v>23</v>
      </c>
      <c r="H10" s="97">
        <v>28</v>
      </c>
      <c r="I10" s="96">
        <v>51</v>
      </c>
      <c r="J10" s="107" t="s">
        <v>160</v>
      </c>
      <c r="K10" s="105" t="s">
        <v>150</v>
      </c>
      <c r="L10" s="104" t="s">
        <v>151</v>
      </c>
      <c r="M10" s="104">
        <v>9401452362</v>
      </c>
      <c r="N10" s="105" t="s">
        <v>161</v>
      </c>
      <c r="O10" s="105">
        <v>9508377484</v>
      </c>
      <c r="P10" s="286" t="s">
        <v>650</v>
      </c>
      <c r="Q10" s="252" t="s">
        <v>63</v>
      </c>
      <c r="R10" s="100"/>
      <c r="S10" s="18"/>
      <c r="T10" s="18"/>
    </row>
    <row r="11" spans="1:20">
      <c r="A11" s="4">
        <v>7</v>
      </c>
      <c r="B11" s="63" t="s">
        <v>87</v>
      </c>
      <c r="C11" s="67" t="s">
        <v>96</v>
      </c>
      <c r="D11" s="76" t="s">
        <v>29</v>
      </c>
      <c r="E11" s="85">
        <v>12</v>
      </c>
      <c r="F11" s="82"/>
      <c r="G11" s="95">
        <v>21</v>
      </c>
      <c r="H11" s="97">
        <v>17</v>
      </c>
      <c r="I11" s="96">
        <v>38</v>
      </c>
      <c r="J11" s="107" t="s">
        <v>162</v>
      </c>
      <c r="K11" s="105" t="s">
        <v>150</v>
      </c>
      <c r="L11" s="104" t="s">
        <v>155</v>
      </c>
      <c r="M11" s="104">
        <v>9859524026</v>
      </c>
      <c r="N11" s="105" t="s">
        <v>156</v>
      </c>
      <c r="O11" s="105">
        <v>9707528308</v>
      </c>
      <c r="P11" s="287" t="s">
        <v>650</v>
      </c>
      <c r="Q11" s="252" t="s">
        <v>63</v>
      </c>
      <c r="R11" s="100"/>
      <c r="S11" s="18"/>
      <c r="T11" s="18"/>
    </row>
    <row r="12" spans="1:20" ht="31.5">
      <c r="A12" s="4">
        <v>8</v>
      </c>
      <c r="B12" s="63" t="s">
        <v>87</v>
      </c>
      <c r="C12" s="69" t="s">
        <v>97</v>
      </c>
      <c r="D12" s="76" t="s">
        <v>27</v>
      </c>
      <c r="E12" s="86">
        <v>18080220101</v>
      </c>
      <c r="F12" s="82" t="s">
        <v>146</v>
      </c>
      <c r="G12" s="97">
        <v>43</v>
      </c>
      <c r="H12" s="97">
        <v>32</v>
      </c>
      <c r="I12" s="96">
        <v>75</v>
      </c>
      <c r="J12" s="108" t="s">
        <v>163</v>
      </c>
      <c r="K12" s="105" t="s">
        <v>150</v>
      </c>
      <c r="L12" s="104" t="s">
        <v>155</v>
      </c>
      <c r="M12" s="104">
        <v>9859524026</v>
      </c>
      <c r="N12" s="105" t="s">
        <v>156</v>
      </c>
      <c r="O12" s="105">
        <v>9707528308</v>
      </c>
      <c r="P12" s="286" t="s">
        <v>650</v>
      </c>
      <c r="Q12" s="252" t="s">
        <v>63</v>
      </c>
      <c r="R12" s="100"/>
      <c r="S12" s="18"/>
      <c r="T12" s="18"/>
    </row>
    <row r="13" spans="1:20" ht="25.5">
      <c r="A13" s="4">
        <v>9</v>
      </c>
      <c r="B13" s="63" t="s">
        <v>88</v>
      </c>
      <c r="C13" s="67" t="s">
        <v>98</v>
      </c>
      <c r="D13" s="76" t="s">
        <v>29</v>
      </c>
      <c r="E13" s="85">
        <v>13</v>
      </c>
      <c r="F13" s="82"/>
      <c r="G13" s="95">
        <v>17</v>
      </c>
      <c r="H13" s="97">
        <v>20</v>
      </c>
      <c r="I13" s="96">
        <v>37</v>
      </c>
      <c r="J13" s="107" t="s">
        <v>164</v>
      </c>
      <c r="K13" s="105" t="s">
        <v>165</v>
      </c>
      <c r="L13" s="104" t="s">
        <v>166</v>
      </c>
      <c r="M13" s="104">
        <v>9954857337</v>
      </c>
      <c r="N13" s="105" t="s">
        <v>167</v>
      </c>
      <c r="O13" s="105">
        <v>9706157416</v>
      </c>
      <c r="P13" s="286" t="s">
        <v>633</v>
      </c>
      <c r="Q13" s="252" t="s">
        <v>64</v>
      </c>
      <c r="R13" s="100"/>
      <c r="S13" s="18"/>
      <c r="T13" s="18"/>
    </row>
    <row r="14" spans="1:20">
      <c r="A14" s="4">
        <v>10</v>
      </c>
      <c r="B14" s="63" t="s">
        <v>88</v>
      </c>
      <c r="C14" s="68" t="s">
        <v>99</v>
      </c>
      <c r="D14" s="76" t="s">
        <v>27</v>
      </c>
      <c r="E14" s="86">
        <v>18080204901</v>
      </c>
      <c r="F14" s="82" t="s">
        <v>147</v>
      </c>
      <c r="G14" s="97">
        <v>112</v>
      </c>
      <c r="H14" s="97">
        <v>97</v>
      </c>
      <c r="I14" s="96">
        <v>209</v>
      </c>
      <c r="J14" s="108" t="s">
        <v>168</v>
      </c>
      <c r="K14" s="105" t="s">
        <v>165</v>
      </c>
      <c r="L14" s="104" t="s">
        <v>166</v>
      </c>
      <c r="M14" s="104">
        <v>9954857337</v>
      </c>
      <c r="N14" s="105" t="s">
        <v>169</v>
      </c>
      <c r="O14" s="105">
        <v>9613236166</v>
      </c>
      <c r="P14" s="286" t="s">
        <v>633</v>
      </c>
      <c r="Q14" s="252" t="s">
        <v>64</v>
      </c>
      <c r="R14" s="100"/>
      <c r="S14" s="18"/>
      <c r="T14" s="18"/>
    </row>
    <row r="15" spans="1:20" ht="25.5">
      <c r="A15" s="4">
        <v>11</v>
      </c>
      <c r="B15" s="63" t="s">
        <v>87</v>
      </c>
      <c r="C15" s="67" t="s">
        <v>98</v>
      </c>
      <c r="D15" s="76" t="s">
        <v>29</v>
      </c>
      <c r="E15" s="85">
        <v>13</v>
      </c>
      <c r="F15" s="82"/>
      <c r="G15" s="95">
        <v>15</v>
      </c>
      <c r="H15" s="97">
        <v>11</v>
      </c>
      <c r="I15" s="96">
        <v>26</v>
      </c>
      <c r="J15" s="107" t="s">
        <v>164</v>
      </c>
      <c r="K15" s="105" t="s">
        <v>170</v>
      </c>
      <c r="L15" s="104" t="s">
        <v>171</v>
      </c>
      <c r="M15" s="104">
        <v>9854615845</v>
      </c>
      <c r="N15" s="105" t="s">
        <v>172</v>
      </c>
      <c r="O15" s="105">
        <v>8753066380</v>
      </c>
      <c r="P15" s="286" t="s">
        <v>633</v>
      </c>
      <c r="Q15" s="252" t="s">
        <v>64</v>
      </c>
      <c r="R15" s="100"/>
      <c r="S15" s="18"/>
      <c r="T15" s="18"/>
    </row>
    <row r="16" spans="1:20">
      <c r="A16" s="4">
        <v>12</v>
      </c>
      <c r="B16" s="63" t="s">
        <v>87</v>
      </c>
      <c r="C16" s="70" t="s">
        <v>100</v>
      </c>
      <c r="D16" s="76" t="s">
        <v>27</v>
      </c>
      <c r="E16" s="86">
        <v>18080205503</v>
      </c>
      <c r="F16" s="82" t="s">
        <v>61</v>
      </c>
      <c r="G16" s="97">
        <v>6</v>
      </c>
      <c r="H16" s="97">
        <v>8</v>
      </c>
      <c r="I16" s="96">
        <v>14</v>
      </c>
      <c r="J16" s="107" t="s">
        <v>173</v>
      </c>
      <c r="K16" s="105" t="s">
        <v>170</v>
      </c>
      <c r="L16" s="104" t="s">
        <v>171</v>
      </c>
      <c r="M16" s="104">
        <v>9854615845</v>
      </c>
      <c r="N16" s="105" t="s">
        <v>172</v>
      </c>
      <c r="O16" s="105">
        <v>8753066380</v>
      </c>
      <c r="P16" s="286" t="s">
        <v>633</v>
      </c>
      <c r="Q16" s="252" t="s">
        <v>64</v>
      </c>
      <c r="R16" s="100"/>
      <c r="S16" s="18"/>
      <c r="T16" s="18"/>
    </row>
    <row r="17" spans="1:20" ht="25.5">
      <c r="A17" s="4">
        <v>13</v>
      </c>
      <c r="B17" s="63" t="s">
        <v>87</v>
      </c>
      <c r="C17" s="67" t="s">
        <v>101</v>
      </c>
      <c r="D17" s="76" t="s">
        <v>29</v>
      </c>
      <c r="E17" s="85">
        <v>18</v>
      </c>
      <c r="F17" s="82"/>
      <c r="G17" s="95">
        <v>34</v>
      </c>
      <c r="H17" s="97"/>
      <c r="I17" s="96">
        <v>34</v>
      </c>
      <c r="J17" s="107" t="s">
        <v>174</v>
      </c>
      <c r="K17" s="105" t="s">
        <v>170</v>
      </c>
      <c r="L17" s="104" t="s">
        <v>171</v>
      </c>
      <c r="M17" s="104">
        <v>9854615845</v>
      </c>
      <c r="N17" s="105" t="s">
        <v>172</v>
      </c>
      <c r="O17" s="105">
        <v>8753066380</v>
      </c>
      <c r="P17" s="288" t="s">
        <v>634</v>
      </c>
      <c r="Q17" s="252" t="s">
        <v>356</v>
      </c>
      <c r="R17" s="100"/>
      <c r="S17" s="18"/>
      <c r="T17" s="18"/>
    </row>
    <row r="18" spans="1:20" ht="31.5">
      <c r="A18" s="4">
        <v>14</v>
      </c>
      <c r="B18" s="63" t="s">
        <v>87</v>
      </c>
      <c r="C18" s="69" t="s">
        <v>102</v>
      </c>
      <c r="D18" s="76" t="s">
        <v>27</v>
      </c>
      <c r="E18" s="86">
        <v>18080205802</v>
      </c>
      <c r="F18" s="82" t="s">
        <v>146</v>
      </c>
      <c r="G18" s="97">
        <v>19</v>
      </c>
      <c r="H18" s="97">
        <v>15</v>
      </c>
      <c r="I18" s="96">
        <v>34</v>
      </c>
      <c r="J18" s="108" t="s">
        <v>175</v>
      </c>
      <c r="K18" s="105" t="s">
        <v>170</v>
      </c>
      <c r="L18" s="104" t="s">
        <v>171</v>
      </c>
      <c r="M18" s="104">
        <v>9854615845</v>
      </c>
      <c r="N18" s="105" t="s">
        <v>172</v>
      </c>
      <c r="O18" s="105">
        <v>8753066380</v>
      </c>
      <c r="P18" s="288" t="s">
        <v>634</v>
      </c>
      <c r="Q18" s="252" t="s">
        <v>356</v>
      </c>
      <c r="R18" s="100"/>
      <c r="S18" s="18"/>
      <c r="T18" s="18"/>
    </row>
    <row r="19" spans="1:20">
      <c r="A19" s="4">
        <v>15</v>
      </c>
      <c r="B19" s="63" t="s">
        <v>87</v>
      </c>
      <c r="C19" s="67" t="s">
        <v>103</v>
      </c>
      <c r="D19" s="76" t="s">
        <v>29</v>
      </c>
      <c r="E19" s="85">
        <v>15</v>
      </c>
      <c r="F19" s="82"/>
      <c r="G19" s="95">
        <v>36</v>
      </c>
      <c r="H19" s="97"/>
      <c r="I19" s="96">
        <v>36</v>
      </c>
      <c r="J19" s="107" t="s">
        <v>176</v>
      </c>
      <c r="K19" s="105" t="s">
        <v>177</v>
      </c>
      <c r="L19" s="104" t="s">
        <v>178</v>
      </c>
      <c r="M19" s="104">
        <v>9954866700</v>
      </c>
      <c r="N19" s="105" t="s">
        <v>179</v>
      </c>
      <c r="O19" s="105">
        <v>9859390109</v>
      </c>
      <c r="P19" s="288" t="s">
        <v>634</v>
      </c>
      <c r="Q19" s="252" t="s">
        <v>356</v>
      </c>
      <c r="R19" s="100"/>
      <c r="S19" s="18"/>
      <c r="T19" s="18"/>
    </row>
    <row r="20" spans="1:20" ht="31.5">
      <c r="A20" s="4">
        <v>16</v>
      </c>
      <c r="B20" s="63" t="s">
        <v>88</v>
      </c>
      <c r="C20" s="69" t="s">
        <v>104</v>
      </c>
      <c r="D20" s="76" t="s">
        <v>27</v>
      </c>
      <c r="E20" s="86">
        <v>18080202103</v>
      </c>
      <c r="F20" s="82" t="s">
        <v>146</v>
      </c>
      <c r="G20" s="97">
        <v>31</v>
      </c>
      <c r="H20" s="97">
        <v>37</v>
      </c>
      <c r="I20" s="96">
        <v>68</v>
      </c>
      <c r="J20" s="108" t="s">
        <v>180</v>
      </c>
      <c r="K20" s="105" t="s">
        <v>181</v>
      </c>
      <c r="L20" s="104" t="s">
        <v>182</v>
      </c>
      <c r="M20" s="104">
        <v>9854552930</v>
      </c>
      <c r="N20" s="105" t="s">
        <v>151</v>
      </c>
      <c r="O20" s="105">
        <v>9678270719</v>
      </c>
      <c r="P20" s="289" t="s">
        <v>635</v>
      </c>
      <c r="Q20" s="252" t="s">
        <v>65</v>
      </c>
      <c r="R20" s="100"/>
      <c r="S20" s="18"/>
      <c r="T20" s="18"/>
    </row>
    <row r="21" spans="1:20" ht="25.5">
      <c r="A21" s="4">
        <v>17</v>
      </c>
      <c r="B21" s="63" t="s">
        <v>88</v>
      </c>
      <c r="C21" s="67" t="s">
        <v>105</v>
      </c>
      <c r="D21" s="76" t="s">
        <v>29</v>
      </c>
      <c r="E21" s="85">
        <v>17</v>
      </c>
      <c r="F21" s="82"/>
      <c r="G21" s="95">
        <v>7</v>
      </c>
      <c r="H21" s="97">
        <v>11</v>
      </c>
      <c r="I21" s="96">
        <v>18</v>
      </c>
      <c r="J21" s="107" t="s">
        <v>183</v>
      </c>
      <c r="K21" s="105" t="s">
        <v>177</v>
      </c>
      <c r="L21" s="104" t="s">
        <v>178</v>
      </c>
      <c r="M21" s="104">
        <v>9954866700</v>
      </c>
      <c r="N21" s="105" t="s">
        <v>179</v>
      </c>
      <c r="O21" s="105">
        <v>9859390109</v>
      </c>
      <c r="P21" s="289" t="s">
        <v>635</v>
      </c>
      <c r="Q21" s="252" t="s">
        <v>65</v>
      </c>
      <c r="R21" s="100"/>
      <c r="S21" s="18"/>
      <c r="T21" s="18"/>
    </row>
    <row r="22" spans="1:20" ht="31.5">
      <c r="A22" s="4">
        <v>18</v>
      </c>
      <c r="B22" s="63" t="s">
        <v>87</v>
      </c>
      <c r="C22" s="69" t="s">
        <v>106</v>
      </c>
      <c r="D22" s="76" t="s">
        <v>27</v>
      </c>
      <c r="E22" s="86">
        <v>18080202102</v>
      </c>
      <c r="F22" s="82" t="s">
        <v>146</v>
      </c>
      <c r="G22" s="97">
        <v>57</v>
      </c>
      <c r="H22" s="97">
        <v>43</v>
      </c>
      <c r="I22" s="96">
        <v>100</v>
      </c>
      <c r="J22" s="108" t="s">
        <v>184</v>
      </c>
      <c r="K22" s="105" t="s">
        <v>177</v>
      </c>
      <c r="L22" s="104" t="s">
        <v>182</v>
      </c>
      <c r="M22" s="104">
        <v>9854552930</v>
      </c>
      <c r="N22" s="105" t="s">
        <v>179</v>
      </c>
      <c r="O22" s="105">
        <v>9859390109</v>
      </c>
      <c r="P22" s="289" t="s">
        <v>635</v>
      </c>
      <c r="Q22" s="252" t="s">
        <v>65</v>
      </c>
      <c r="R22" s="100"/>
      <c r="S22" s="18"/>
      <c r="T22" s="18"/>
    </row>
    <row r="23" spans="1:20" ht="25.5">
      <c r="A23" s="4">
        <v>19</v>
      </c>
      <c r="B23" s="63" t="s">
        <v>88</v>
      </c>
      <c r="C23" s="67" t="s">
        <v>107</v>
      </c>
      <c r="D23" s="76" t="s">
        <v>29</v>
      </c>
      <c r="E23" s="85">
        <v>26</v>
      </c>
      <c r="F23" s="82"/>
      <c r="G23" s="95">
        <v>12</v>
      </c>
      <c r="H23" s="97">
        <v>9</v>
      </c>
      <c r="I23" s="96">
        <v>21</v>
      </c>
      <c r="J23" s="109" t="s">
        <v>185</v>
      </c>
      <c r="K23" s="103" t="s">
        <v>186</v>
      </c>
      <c r="L23" s="104" t="s">
        <v>187</v>
      </c>
      <c r="M23" s="104">
        <v>9859493370</v>
      </c>
      <c r="N23" s="105" t="s">
        <v>188</v>
      </c>
      <c r="O23" s="105">
        <v>9613352114</v>
      </c>
      <c r="P23" s="289" t="s">
        <v>636</v>
      </c>
      <c r="Q23" s="252" t="s">
        <v>631</v>
      </c>
      <c r="R23" s="100"/>
      <c r="S23" s="18"/>
      <c r="T23" s="18"/>
    </row>
    <row r="24" spans="1:20" ht="31.5">
      <c r="A24" s="4">
        <v>20</v>
      </c>
      <c r="B24" s="63" t="s">
        <v>88</v>
      </c>
      <c r="C24" s="69" t="s">
        <v>108</v>
      </c>
      <c r="D24" s="76" t="s">
        <v>27</v>
      </c>
      <c r="E24" s="86">
        <v>18080219802</v>
      </c>
      <c r="F24" s="82" t="s">
        <v>146</v>
      </c>
      <c r="G24" s="97">
        <v>18</v>
      </c>
      <c r="H24" s="97">
        <v>13</v>
      </c>
      <c r="I24" s="96">
        <v>31</v>
      </c>
      <c r="J24" s="110" t="s">
        <v>189</v>
      </c>
      <c r="K24" s="103" t="s">
        <v>186</v>
      </c>
      <c r="L24" s="104" t="s">
        <v>187</v>
      </c>
      <c r="M24" s="104">
        <v>9859493370</v>
      </c>
      <c r="N24" s="105" t="s">
        <v>188</v>
      </c>
      <c r="O24" s="105">
        <v>9613352114</v>
      </c>
      <c r="P24" s="289" t="s">
        <v>636</v>
      </c>
      <c r="Q24" s="252" t="s">
        <v>631</v>
      </c>
      <c r="R24" s="100"/>
      <c r="S24" s="18"/>
      <c r="T24" s="18"/>
    </row>
    <row r="25" spans="1:20" ht="25.5">
      <c r="A25" s="4">
        <v>21</v>
      </c>
      <c r="B25" s="63" t="s">
        <v>87</v>
      </c>
      <c r="C25" s="67" t="s">
        <v>109</v>
      </c>
      <c r="D25" s="76" t="s">
        <v>29</v>
      </c>
      <c r="E25" s="85">
        <v>28</v>
      </c>
      <c r="F25" s="82"/>
      <c r="G25" s="94">
        <v>43</v>
      </c>
      <c r="H25" s="97"/>
      <c r="I25" s="96">
        <v>43</v>
      </c>
      <c r="J25" s="111" t="s">
        <v>190</v>
      </c>
      <c r="K25" s="103" t="s">
        <v>186</v>
      </c>
      <c r="L25" s="104" t="s">
        <v>191</v>
      </c>
      <c r="M25" s="104">
        <v>9401057853</v>
      </c>
      <c r="N25" s="105" t="s">
        <v>192</v>
      </c>
      <c r="O25" s="105">
        <v>9707354436</v>
      </c>
      <c r="P25" s="289" t="s">
        <v>636</v>
      </c>
      <c r="Q25" s="252" t="s">
        <v>631</v>
      </c>
      <c r="R25" s="100"/>
      <c r="S25" s="18"/>
      <c r="T25" s="18"/>
    </row>
    <row r="26" spans="1:20">
      <c r="A26" s="4">
        <v>22</v>
      </c>
      <c r="B26" s="63" t="s">
        <v>87</v>
      </c>
      <c r="C26" s="69" t="s">
        <v>110</v>
      </c>
      <c r="D26" s="76" t="s">
        <v>27</v>
      </c>
      <c r="E26" s="86">
        <v>18080202301</v>
      </c>
      <c r="F26" s="82" t="s">
        <v>146</v>
      </c>
      <c r="G26" s="97">
        <v>24</v>
      </c>
      <c r="H26" s="97">
        <v>19</v>
      </c>
      <c r="I26" s="96">
        <v>43</v>
      </c>
      <c r="J26" s="110" t="s">
        <v>193</v>
      </c>
      <c r="K26" s="103" t="s">
        <v>186</v>
      </c>
      <c r="L26" s="104" t="s">
        <v>191</v>
      </c>
      <c r="M26" s="104">
        <v>9401057853</v>
      </c>
      <c r="N26" s="105" t="s">
        <v>192</v>
      </c>
      <c r="O26" s="105">
        <v>9707354436</v>
      </c>
      <c r="P26" s="289" t="s">
        <v>636</v>
      </c>
      <c r="Q26" s="252" t="s">
        <v>631</v>
      </c>
      <c r="R26" s="100"/>
      <c r="S26" s="18"/>
      <c r="T26" s="18"/>
    </row>
    <row r="27" spans="1:20">
      <c r="A27" s="4">
        <v>23</v>
      </c>
      <c r="B27" s="63" t="s">
        <v>88</v>
      </c>
      <c r="C27" s="67" t="s">
        <v>111</v>
      </c>
      <c r="D27" s="76" t="s">
        <v>29</v>
      </c>
      <c r="E27" s="85">
        <v>29</v>
      </c>
      <c r="F27" s="82"/>
      <c r="G27" s="94">
        <v>32</v>
      </c>
      <c r="H27" s="97">
        <v>28</v>
      </c>
      <c r="I27" s="96">
        <v>60</v>
      </c>
      <c r="J27" s="111" t="s">
        <v>194</v>
      </c>
      <c r="K27" s="105" t="s">
        <v>195</v>
      </c>
      <c r="L27" s="104" t="s">
        <v>196</v>
      </c>
      <c r="M27" s="104">
        <v>9401452363</v>
      </c>
      <c r="N27" s="105" t="s">
        <v>197</v>
      </c>
      <c r="O27" s="105">
        <v>8749941193</v>
      </c>
      <c r="P27" s="291" t="s">
        <v>637</v>
      </c>
      <c r="Q27" s="252" t="s">
        <v>629</v>
      </c>
      <c r="R27" s="100"/>
      <c r="S27" s="18"/>
      <c r="T27" s="18"/>
    </row>
    <row r="28" spans="1:20">
      <c r="A28" s="4">
        <v>24</v>
      </c>
      <c r="B28" s="63" t="s">
        <v>88</v>
      </c>
      <c r="C28" s="69" t="s">
        <v>112</v>
      </c>
      <c r="D28" s="76" t="s">
        <v>27</v>
      </c>
      <c r="E28" s="87"/>
      <c r="F28" s="82" t="s">
        <v>146</v>
      </c>
      <c r="G28" s="97">
        <v>13</v>
      </c>
      <c r="H28" s="97">
        <v>18</v>
      </c>
      <c r="I28" s="96">
        <v>31</v>
      </c>
      <c r="J28" s="110" t="s">
        <v>198</v>
      </c>
      <c r="K28" s="105" t="s">
        <v>195</v>
      </c>
      <c r="L28" s="104" t="s">
        <v>196</v>
      </c>
      <c r="M28" s="104">
        <v>9401452363</v>
      </c>
      <c r="N28" s="105" t="s">
        <v>197</v>
      </c>
      <c r="O28" s="105">
        <v>8749941193</v>
      </c>
      <c r="P28" s="291" t="s">
        <v>637</v>
      </c>
      <c r="Q28" s="252" t="s">
        <v>629</v>
      </c>
      <c r="R28" s="100"/>
      <c r="S28" s="18"/>
      <c r="T28" s="18"/>
    </row>
    <row r="29" spans="1:20" ht="25.5">
      <c r="A29" s="4">
        <v>25</v>
      </c>
      <c r="B29" s="63" t="s">
        <v>87</v>
      </c>
      <c r="C29" s="67" t="s">
        <v>113</v>
      </c>
      <c r="D29" s="76" t="s">
        <v>29</v>
      </c>
      <c r="E29" s="85">
        <v>30</v>
      </c>
      <c r="F29" s="82"/>
      <c r="G29" s="94">
        <v>15</v>
      </c>
      <c r="H29" s="97">
        <v>11</v>
      </c>
      <c r="I29" s="96">
        <v>26</v>
      </c>
      <c r="J29" s="111" t="s">
        <v>199</v>
      </c>
      <c r="K29" s="103" t="s">
        <v>186</v>
      </c>
      <c r="L29" s="104" t="s">
        <v>187</v>
      </c>
      <c r="M29" s="104">
        <v>9859493370</v>
      </c>
      <c r="N29" s="105" t="s">
        <v>188</v>
      </c>
      <c r="O29" s="105">
        <v>9613352114</v>
      </c>
      <c r="P29" s="291" t="s">
        <v>637</v>
      </c>
      <c r="Q29" s="252" t="s">
        <v>629</v>
      </c>
      <c r="R29" s="100"/>
      <c r="S29" s="18"/>
      <c r="T29" s="18"/>
    </row>
    <row r="30" spans="1:20" ht="31.5">
      <c r="A30" s="4">
        <v>26</v>
      </c>
      <c r="B30" s="63" t="s">
        <v>87</v>
      </c>
      <c r="C30" s="69" t="s">
        <v>114</v>
      </c>
      <c r="D30" s="76" t="s">
        <v>27</v>
      </c>
      <c r="E30" s="86">
        <v>18080219803</v>
      </c>
      <c r="F30" s="82" t="s">
        <v>146</v>
      </c>
      <c r="G30" s="95">
        <v>19</v>
      </c>
      <c r="H30" s="97">
        <v>22</v>
      </c>
      <c r="I30" s="96">
        <v>41</v>
      </c>
      <c r="J30" s="110" t="s">
        <v>200</v>
      </c>
      <c r="K30" s="103" t="s">
        <v>186</v>
      </c>
      <c r="L30" s="104" t="s">
        <v>187</v>
      </c>
      <c r="M30" s="104">
        <v>9859493370</v>
      </c>
      <c r="N30" s="105" t="s">
        <v>188</v>
      </c>
      <c r="O30" s="105">
        <v>9613352114</v>
      </c>
      <c r="P30" s="291" t="s">
        <v>637</v>
      </c>
      <c r="Q30" s="252" t="s">
        <v>629</v>
      </c>
      <c r="R30" s="100"/>
      <c r="S30" s="18"/>
      <c r="T30" s="18"/>
    </row>
    <row r="31" spans="1:20">
      <c r="A31" s="4">
        <v>27</v>
      </c>
      <c r="B31" s="63" t="s">
        <v>88</v>
      </c>
      <c r="C31" s="67" t="s">
        <v>115</v>
      </c>
      <c r="D31" s="76" t="s">
        <v>29</v>
      </c>
      <c r="E31" s="85">
        <v>27</v>
      </c>
      <c r="F31" s="82"/>
      <c r="G31" s="94">
        <v>31</v>
      </c>
      <c r="H31" s="97">
        <v>22</v>
      </c>
      <c r="I31" s="96">
        <v>53</v>
      </c>
      <c r="J31" s="107"/>
      <c r="K31" s="103" t="s">
        <v>186</v>
      </c>
      <c r="L31" s="104" t="s">
        <v>191</v>
      </c>
      <c r="M31" s="104">
        <v>9401057853</v>
      </c>
      <c r="N31" s="103" t="s">
        <v>201</v>
      </c>
      <c r="O31" s="105">
        <v>9864604181</v>
      </c>
      <c r="P31" s="286" t="s">
        <v>651</v>
      </c>
      <c r="Q31" s="252" t="s">
        <v>630</v>
      </c>
      <c r="R31" s="100"/>
      <c r="S31" s="18"/>
      <c r="T31" s="18"/>
    </row>
    <row r="32" spans="1:20">
      <c r="A32" s="4">
        <v>28</v>
      </c>
      <c r="B32" s="63" t="s">
        <v>88</v>
      </c>
      <c r="C32" s="67" t="s">
        <v>116</v>
      </c>
      <c r="D32" s="77" t="s">
        <v>29</v>
      </c>
      <c r="E32" s="85">
        <v>124</v>
      </c>
      <c r="F32" s="82"/>
      <c r="G32" s="95">
        <v>21</v>
      </c>
      <c r="H32" s="97">
        <v>25</v>
      </c>
      <c r="I32" s="96">
        <v>46</v>
      </c>
      <c r="J32" s="111" t="s">
        <v>202</v>
      </c>
      <c r="K32" s="103" t="s">
        <v>186</v>
      </c>
      <c r="L32" s="104" t="s">
        <v>191</v>
      </c>
      <c r="M32" s="104">
        <v>9401057853</v>
      </c>
      <c r="N32" s="103" t="s">
        <v>201</v>
      </c>
      <c r="O32" s="105">
        <v>9864604181</v>
      </c>
      <c r="P32" s="286" t="s">
        <v>651</v>
      </c>
      <c r="Q32" s="252" t="s">
        <v>630</v>
      </c>
      <c r="R32" s="100"/>
      <c r="S32" s="18"/>
      <c r="T32" s="18"/>
    </row>
    <row r="33" spans="1:20">
      <c r="A33" s="4">
        <v>29</v>
      </c>
      <c r="B33" s="63" t="s">
        <v>88</v>
      </c>
      <c r="C33" s="69" t="s">
        <v>117</v>
      </c>
      <c r="D33" s="76" t="s">
        <v>27</v>
      </c>
      <c r="E33" s="86">
        <v>18080202001</v>
      </c>
      <c r="F33" s="82" t="s">
        <v>146</v>
      </c>
      <c r="G33" s="95">
        <v>41</v>
      </c>
      <c r="H33" s="97">
        <v>35</v>
      </c>
      <c r="I33" s="96">
        <v>76</v>
      </c>
      <c r="J33" s="110" t="s">
        <v>203</v>
      </c>
      <c r="K33" s="103" t="s">
        <v>186</v>
      </c>
      <c r="L33" s="104" t="s">
        <v>191</v>
      </c>
      <c r="M33" s="104">
        <v>9401057853</v>
      </c>
      <c r="N33" s="103" t="s">
        <v>201</v>
      </c>
      <c r="O33" s="105">
        <v>9864604181</v>
      </c>
      <c r="P33" s="286" t="s">
        <v>651</v>
      </c>
      <c r="Q33" s="252" t="s">
        <v>630</v>
      </c>
      <c r="R33" s="100"/>
      <c r="S33" s="18"/>
      <c r="T33" s="18"/>
    </row>
    <row r="34" spans="1:20">
      <c r="A34" s="4">
        <v>30</v>
      </c>
      <c r="B34" s="63" t="s">
        <v>87</v>
      </c>
      <c r="C34" s="67" t="s">
        <v>118</v>
      </c>
      <c r="D34" s="76" t="s">
        <v>29</v>
      </c>
      <c r="E34" s="85">
        <v>31</v>
      </c>
      <c r="F34" s="82"/>
      <c r="G34" s="94">
        <v>13</v>
      </c>
      <c r="H34" s="97">
        <v>17</v>
      </c>
      <c r="I34" s="96">
        <v>30</v>
      </c>
      <c r="J34" s="111" t="s">
        <v>204</v>
      </c>
      <c r="K34" s="101"/>
      <c r="L34" s="100"/>
      <c r="M34" s="100"/>
      <c r="N34" s="100"/>
      <c r="O34" s="100"/>
      <c r="P34" s="286" t="s">
        <v>651</v>
      </c>
      <c r="Q34" s="252" t="s">
        <v>630</v>
      </c>
      <c r="R34" s="100"/>
      <c r="S34" s="18"/>
      <c r="T34" s="18"/>
    </row>
    <row r="35" spans="1:20">
      <c r="A35" s="4">
        <v>31</v>
      </c>
      <c r="B35" s="63" t="s">
        <v>87</v>
      </c>
      <c r="C35" s="67" t="s">
        <v>119</v>
      </c>
      <c r="D35" s="76" t="s">
        <v>29</v>
      </c>
      <c r="E35" s="85">
        <v>32</v>
      </c>
      <c r="F35" s="82"/>
      <c r="G35" s="94">
        <v>23</v>
      </c>
      <c r="H35" s="97">
        <v>19</v>
      </c>
      <c r="I35" s="96">
        <v>42</v>
      </c>
      <c r="J35" s="112" t="s">
        <v>205</v>
      </c>
      <c r="K35" s="105" t="s">
        <v>150</v>
      </c>
      <c r="L35" s="104" t="s">
        <v>155</v>
      </c>
      <c r="M35" s="104">
        <v>9859524026</v>
      </c>
      <c r="N35" s="105" t="s">
        <v>156</v>
      </c>
      <c r="O35" s="105">
        <v>9707528308</v>
      </c>
      <c r="P35" s="286" t="s">
        <v>651</v>
      </c>
      <c r="Q35" s="252" t="s">
        <v>630</v>
      </c>
      <c r="R35" s="100"/>
      <c r="S35" s="18"/>
      <c r="T35" s="18"/>
    </row>
    <row r="36" spans="1:20">
      <c r="A36" s="4">
        <v>32</v>
      </c>
      <c r="B36" s="63" t="s">
        <v>88</v>
      </c>
      <c r="C36" s="69" t="s">
        <v>120</v>
      </c>
      <c r="D36" s="76" t="s">
        <v>27</v>
      </c>
      <c r="E36" s="86">
        <v>18080220103</v>
      </c>
      <c r="F36" s="82"/>
      <c r="G36" s="95">
        <v>53</v>
      </c>
      <c r="H36" s="97">
        <v>58</v>
      </c>
      <c r="I36" s="96">
        <v>111</v>
      </c>
      <c r="J36" s="113" t="s">
        <v>206</v>
      </c>
      <c r="K36" s="105" t="s">
        <v>150</v>
      </c>
      <c r="L36" s="104" t="s">
        <v>155</v>
      </c>
      <c r="M36" s="104">
        <v>9859524026</v>
      </c>
      <c r="N36" s="105" t="s">
        <v>156</v>
      </c>
      <c r="O36" s="105">
        <v>9707528308</v>
      </c>
      <c r="P36" s="291" t="s">
        <v>638</v>
      </c>
      <c r="Q36" s="252" t="s">
        <v>64</v>
      </c>
      <c r="R36" s="100"/>
      <c r="S36" s="18"/>
      <c r="T36" s="18"/>
    </row>
    <row r="37" spans="1:20">
      <c r="A37" s="4">
        <v>33</v>
      </c>
      <c r="B37" s="252" t="s">
        <v>59</v>
      </c>
      <c r="C37" s="67" t="s">
        <v>121</v>
      </c>
      <c r="D37" s="76" t="s">
        <v>29</v>
      </c>
      <c r="E37" s="85">
        <v>33</v>
      </c>
      <c r="F37" s="82"/>
      <c r="G37" s="94">
        <v>23</v>
      </c>
      <c r="H37" s="97">
        <v>15</v>
      </c>
      <c r="I37" s="96">
        <v>38</v>
      </c>
      <c r="J37" s="111" t="s">
        <v>207</v>
      </c>
      <c r="K37" s="105" t="s">
        <v>150</v>
      </c>
      <c r="L37" s="104" t="s">
        <v>155</v>
      </c>
      <c r="M37" s="104">
        <v>9859524026</v>
      </c>
      <c r="N37" s="105" t="s">
        <v>156</v>
      </c>
      <c r="O37" s="105">
        <v>9707528308</v>
      </c>
      <c r="P37" s="291" t="s">
        <v>638</v>
      </c>
      <c r="Q37" s="252" t="s">
        <v>64</v>
      </c>
      <c r="R37" s="100"/>
      <c r="S37" s="18"/>
      <c r="T37" s="18"/>
    </row>
    <row r="38" spans="1:20" ht="31.5">
      <c r="A38" s="4">
        <v>34</v>
      </c>
      <c r="B38" s="63" t="s">
        <v>87</v>
      </c>
      <c r="C38" s="69" t="s">
        <v>122</v>
      </c>
      <c r="D38" s="76" t="s">
        <v>27</v>
      </c>
      <c r="E38" s="86">
        <v>18080220501</v>
      </c>
      <c r="F38" s="82"/>
      <c r="G38" s="95">
        <v>5</v>
      </c>
      <c r="H38" s="97">
        <v>8</v>
      </c>
      <c r="I38" s="96">
        <v>13</v>
      </c>
      <c r="J38" s="110" t="s">
        <v>208</v>
      </c>
      <c r="K38" s="105" t="s">
        <v>150</v>
      </c>
      <c r="L38" s="104" t="s">
        <v>155</v>
      </c>
      <c r="M38" s="104">
        <v>9859524026</v>
      </c>
      <c r="N38" s="105" t="s">
        <v>156</v>
      </c>
      <c r="O38" s="105">
        <v>9707528308</v>
      </c>
      <c r="P38" s="291" t="s">
        <v>638</v>
      </c>
      <c r="Q38" s="252" t="s">
        <v>64</v>
      </c>
      <c r="R38" s="100"/>
      <c r="S38" s="18"/>
      <c r="T38" s="18"/>
    </row>
    <row r="39" spans="1:20" ht="31.5">
      <c r="A39" s="4">
        <v>35</v>
      </c>
      <c r="B39" s="63" t="s">
        <v>87</v>
      </c>
      <c r="C39" s="69" t="s">
        <v>123</v>
      </c>
      <c r="D39" s="76" t="s">
        <v>27</v>
      </c>
      <c r="E39" s="86">
        <v>18080220502</v>
      </c>
      <c r="F39" s="82"/>
      <c r="G39" s="95">
        <v>14</v>
      </c>
      <c r="H39" s="97">
        <v>9</v>
      </c>
      <c r="I39" s="96">
        <v>23</v>
      </c>
      <c r="J39" s="110" t="s">
        <v>209</v>
      </c>
      <c r="K39" s="105" t="s">
        <v>150</v>
      </c>
      <c r="L39" s="104" t="s">
        <v>155</v>
      </c>
      <c r="M39" s="104">
        <v>9859524026</v>
      </c>
      <c r="N39" s="105" t="s">
        <v>156</v>
      </c>
      <c r="O39" s="105">
        <v>9707528308</v>
      </c>
      <c r="P39" s="291" t="s">
        <v>638</v>
      </c>
      <c r="Q39" s="252" t="s">
        <v>64</v>
      </c>
      <c r="R39" s="100"/>
      <c r="S39" s="18"/>
      <c r="T39" s="18"/>
    </row>
    <row r="40" spans="1:20">
      <c r="A40" s="4">
        <v>36</v>
      </c>
      <c r="B40" s="63" t="s">
        <v>88</v>
      </c>
      <c r="C40" s="67" t="s">
        <v>124</v>
      </c>
      <c r="D40" s="76" t="s">
        <v>29</v>
      </c>
      <c r="E40" s="85">
        <v>34</v>
      </c>
      <c r="F40" s="82"/>
      <c r="G40" s="94">
        <v>14</v>
      </c>
      <c r="H40" s="97">
        <v>11</v>
      </c>
      <c r="I40" s="96">
        <v>25</v>
      </c>
      <c r="J40" s="111" t="s">
        <v>210</v>
      </c>
      <c r="K40" s="114"/>
      <c r="L40" s="100"/>
      <c r="M40" s="100"/>
      <c r="N40" s="100"/>
      <c r="O40" s="100"/>
      <c r="P40" s="292" t="s">
        <v>639</v>
      </c>
      <c r="Q40" s="249" t="s">
        <v>652</v>
      </c>
      <c r="R40" s="100"/>
      <c r="S40" s="18"/>
      <c r="T40" s="18"/>
    </row>
    <row r="41" spans="1:20" ht="38.25">
      <c r="A41" s="4">
        <v>37</v>
      </c>
      <c r="B41" s="63" t="s">
        <v>88</v>
      </c>
      <c r="C41" s="67" t="s">
        <v>125</v>
      </c>
      <c r="D41" s="76" t="s">
        <v>29</v>
      </c>
      <c r="E41" s="85">
        <v>35</v>
      </c>
      <c r="F41" s="82"/>
      <c r="G41" s="94">
        <v>23</v>
      </c>
      <c r="H41" s="97">
        <v>18</v>
      </c>
      <c r="I41" s="96">
        <v>41</v>
      </c>
      <c r="J41" s="111" t="s">
        <v>211</v>
      </c>
      <c r="K41" s="105" t="s">
        <v>150</v>
      </c>
      <c r="L41" s="104" t="s">
        <v>155</v>
      </c>
      <c r="M41" s="104">
        <v>9859524026</v>
      </c>
      <c r="N41" s="105" t="s">
        <v>156</v>
      </c>
      <c r="O41" s="105">
        <v>9707528308</v>
      </c>
      <c r="P41" s="292" t="s">
        <v>639</v>
      </c>
      <c r="Q41" s="249" t="s">
        <v>652</v>
      </c>
      <c r="R41" s="100"/>
      <c r="S41" s="18"/>
      <c r="T41" s="18"/>
    </row>
    <row r="42" spans="1:20">
      <c r="A42" s="4">
        <v>38</v>
      </c>
      <c r="B42" s="63" t="s">
        <v>87</v>
      </c>
      <c r="C42" s="69" t="s">
        <v>126</v>
      </c>
      <c r="D42" s="76" t="s">
        <v>27</v>
      </c>
      <c r="E42" s="86">
        <v>18080220102</v>
      </c>
      <c r="F42" s="82"/>
      <c r="G42" s="94">
        <v>10</v>
      </c>
      <c r="H42" s="97">
        <v>8</v>
      </c>
      <c r="I42" s="96">
        <v>18</v>
      </c>
      <c r="J42" s="113" t="s">
        <v>212</v>
      </c>
      <c r="K42" s="105" t="s">
        <v>150</v>
      </c>
      <c r="L42" s="104" t="s">
        <v>155</v>
      </c>
      <c r="M42" s="104">
        <v>9859524026</v>
      </c>
      <c r="N42" s="105" t="s">
        <v>156</v>
      </c>
      <c r="O42" s="105">
        <v>9707528308</v>
      </c>
      <c r="P42" s="292" t="s">
        <v>639</v>
      </c>
      <c r="Q42" s="249" t="s">
        <v>652</v>
      </c>
      <c r="R42" s="100"/>
      <c r="S42" s="18"/>
      <c r="T42" s="18"/>
    </row>
    <row r="43" spans="1:20">
      <c r="A43" s="4">
        <v>39</v>
      </c>
      <c r="B43" s="63" t="s">
        <v>87</v>
      </c>
      <c r="C43" s="67" t="s">
        <v>127</v>
      </c>
      <c r="D43" s="76" t="s">
        <v>29</v>
      </c>
      <c r="E43" s="85">
        <v>36</v>
      </c>
      <c r="F43" s="82"/>
      <c r="G43" s="94">
        <v>21</v>
      </c>
      <c r="H43" s="97">
        <v>27</v>
      </c>
      <c r="I43" s="96">
        <v>48</v>
      </c>
      <c r="J43" s="111" t="s">
        <v>213</v>
      </c>
      <c r="K43" s="101"/>
      <c r="L43" s="100"/>
      <c r="M43" s="100"/>
      <c r="N43" s="100"/>
      <c r="O43" s="100"/>
      <c r="P43" s="292" t="s">
        <v>639</v>
      </c>
      <c r="Q43" s="249" t="s">
        <v>652</v>
      </c>
      <c r="R43" s="100"/>
      <c r="S43" s="18"/>
      <c r="T43" s="18"/>
    </row>
    <row r="44" spans="1:20">
      <c r="A44" s="4">
        <v>40</v>
      </c>
      <c r="B44" s="63" t="s">
        <v>88</v>
      </c>
      <c r="C44" s="67" t="s">
        <v>128</v>
      </c>
      <c r="D44" s="76" t="s">
        <v>29</v>
      </c>
      <c r="E44" s="85">
        <v>37</v>
      </c>
      <c r="F44" s="82"/>
      <c r="G44" s="94">
        <v>31</v>
      </c>
      <c r="H44" s="97">
        <v>23</v>
      </c>
      <c r="I44" s="96">
        <v>54</v>
      </c>
      <c r="J44" s="111" t="s">
        <v>214</v>
      </c>
      <c r="K44" s="101"/>
      <c r="L44" s="100"/>
      <c r="M44" s="100"/>
      <c r="N44" s="100"/>
      <c r="O44" s="100"/>
      <c r="P44" s="291" t="s">
        <v>640</v>
      </c>
      <c r="Q44" s="249" t="s">
        <v>65</v>
      </c>
      <c r="R44" s="100"/>
      <c r="S44" s="18"/>
      <c r="T44" s="18"/>
    </row>
    <row r="45" spans="1:20" ht="31.5">
      <c r="A45" s="4">
        <v>41</v>
      </c>
      <c r="B45" s="63" t="s">
        <v>88</v>
      </c>
      <c r="C45" s="71" t="s">
        <v>129</v>
      </c>
      <c r="D45" s="76" t="s">
        <v>27</v>
      </c>
      <c r="E45" s="86">
        <v>18080223101</v>
      </c>
      <c r="F45" s="82"/>
      <c r="G45" s="94">
        <v>21</v>
      </c>
      <c r="H45" s="97">
        <v>17</v>
      </c>
      <c r="I45" s="96">
        <v>38</v>
      </c>
      <c r="J45" s="109" t="s">
        <v>215</v>
      </c>
      <c r="K45" s="101"/>
      <c r="L45" s="100"/>
      <c r="M45" s="100"/>
      <c r="N45" s="100"/>
      <c r="O45" s="100"/>
      <c r="P45" s="291" t="s">
        <v>640</v>
      </c>
      <c r="Q45" s="249" t="s">
        <v>65</v>
      </c>
      <c r="R45" s="100"/>
      <c r="S45" s="18"/>
      <c r="T45" s="18"/>
    </row>
    <row r="46" spans="1:20">
      <c r="A46" s="4">
        <v>42</v>
      </c>
      <c r="B46" s="63" t="s">
        <v>87</v>
      </c>
      <c r="C46" s="65" t="s">
        <v>130</v>
      </c>
      <c r="D46" s="78" t="s">
        <v>29</v>
      </c>
      <c r="E46" s="83">
        <v>94</v>
      </c>
      <c r="F46" s="82"/>
      <c r="G46" s="93">
        <v>14</v>
      </c>
      <c r="H46" s="97">
        <v>11</v>
      </c>
      <c r="I46" s="96">
        <v>25</v>
      </c>
      <c r="J46" s="102" t="s">
        <v>216</v>
      </c>
      <c r="K46" s="105" t="s">
        <v>217</v>
      </c>
      <c r="L46" s="104" t="s">
        <v>218</v>
      </c>
      <c r="M46" s="104">
        <v>9401452350</v>
      </c>
      <c r="N46" s="105" t="s">
        <v>219</v>
      </c>
      <c r="O46" s="100"/>
      <c r="P46" s="291" t="s">
        <v>640</v>
      </c>
      <c r="Q46" s="249" t="s">
        <v>65</v>
      </c>
      <c r="R46" s="100"/>
      <c r="S46" s="18"/>
      <c r="T46" s="18"/>
    </row>
    <row r="47" spans="1:20" ht="31.5">
      <c r="A47" s="4">
        <v>43</v>
      </c>
      <c r="B47" s="63" t="s">
        <v>87</v>
      </c>
      <c r="C47" s="72" t="s">
        <v>131</v>
      </c>
      <c r="D47" s="76" t="s">
        <v>27</v>
      </c>
      <c r="E47" s="84">
        <v>18080223202</v>
      </c>
      <c r="F47" s="82" t="s">
        <v>146</v>
      </c>
      <c r="G47" s="94">
        <v>37</v>
      </c>
      <c r="H47" s="97">
        <v>23</v>
      </c>
      <c r="I47" s="96">
        <v>60</v>
      </c>
      <c r="J47" s="111"/>
      <c r="K47" s="105" t="s">
        <v>217</v>
      </c>
      <c r="L47" s="104" t="s">
        <v>218</v>
      </c>
      <c r="M47" s="104">
        <v>9401452350</v>
      </c>
      <c r="N47" s="105" t="s">
        <v>219</v>
      </c>
      <c r="O47" s="100"/>
      <c r="P47" s="291" t="s">
        <v>640</v>
      </c>
      <c r="Q47" s="249" t="s">
        <v>65</v>
      </c>
      <c r="R47" s="100"/>
      <c r="S47" s="18"/>
      <c r="T47" s="18"/>
    </row>
    <row r="48" spans="1:20">
      <c r="A48" s="4">
        <v>44</v>
      </c>
      <c r="B48" s="63" t="s">
        <v>88</v>
      </c>
      <c r="C48" s="66" t="s">
        <v>132</v>
      </c>
      <c r="D48" s="76" t="s">
        <v>27</v>
      </c>
      <c r="E48" s="84">
        <v>18080204901</v>
      </c>
      <c r="F48" s="82" t="s">
        <v>146</v>
      </c>
      <c r="G48" s="94">
        <v>32</v>
      </c>
      <c r="H48" s="97">
        <v>28</v>
      </c>
      <c r="I48" s="96">
        <v>60</v>
      </c>
      <c r="J48" s="102" t="s">
        <v>220</v>
      </c>
      <c r="K48" s="105" t="s">
        <v>221</v>
      </c>
      <c r="L48" s="104" t="s">
        <v>161</v>
      </c>
      <c r="M48" s="104">
        <v>9401452348</v>
      </c>
      <c r="N48" s="105" t="s">
        <v>222</v>
      </c>
      <c r="O48" s="105">
        <v>8011286147</v>
      </c>
      <c r="P48" s="290" t="s">
        <v>641</v>
      </c>
      <c r="Q48" s="249" t="s">
        <v>631</v>
      </c>
      <c r="R48" s="100"/>
      <c r="S48" s="18"/>
      <c r="T48" s="18"/>
    </row>
    <row r="49" spans="1:20">
      <c r="A49" s="4">
        <v>45</v>
      </c>
      <c r="B49" s="63" t="s">
        <v>88</v>
      </c>
      <c r="C49" s="65" t="s">
        <v>133</v>
      </c>
      <c r="D49" s="78" t="s">
        <v>29</v>
      </c>
      <c r="E49" s="83">
        <v>95</v>
      </c>
      <c r="F49" s="82"/>
      <c r="G49" s="93">
        <v>16</v>
      </c>
      <c r="H49" s="97">
        <v>11</v>
      </c>
      <c r="I49" s="96">
        <v>27</v>
      </c>
      <c r="J49" s="102" t="s">
        <v>223</v>
      </c>
      <c r="K49" s="105" t="s">
        <v>217</v>
      </c>
      <c r="L49" s="104" t="s">
        <v>224</v>
      </c>
      <c r="M49" s="104">
        <v>98544588493</v>
      </c>
      <c r="N49" s="116" t="s">
        <v>225</v>
      </c>
      <c r="O49" s="115">
        <v>9613803800</v>
      </c>
      <c r="P49" s="290" t="s">
        <v>641</v>
      </c>
      <c r="Q49" s="249" t="s">
        <v>631</v>
      </c>
      <c r="R49" s="100"/>
      <c r="S49" s="18"/>
      <c r="T49" s="18"/>
    </row>
    <row r="50" spans="1:20" ht="31.5">
      <c r="A50" s="4">
        <v>46</v>
      </c>
      <c r="B50" s="63" t="s">
        <v>87</v>
      </c>
      <c r="C50" s="66" t="s">
        <v>134</v>
      </c>
      <c r="D50" s="76" t="s">
        <v>27</v>
      </c>
      <c r="E50" s="84">
        <v>18080205101</v>
      </c>
      <c r="F50" s="82" t="s">
        <v>146</v>
      </c>
      <c r="G50" s="94">
        <v>12</v>
      </c>
      <c r="H50" s="97">
        <v>9</v>
      </c>
      <c r="I50" s="96">
        <v>21</v>
      </c>
      <c r="J50" s="106" t="s">
        <v>226</v>
      </c>
      <c r="K50" s="105" t="s">
        <v>217</v>
      </c>
      <c r="L50" s="104" t="s">
        <v>224</v>
      </c>
      <c r="M50" s="104">
        <v>98544588493</v>
      </c>
      <c r="N50" s="116" t="s">
        <v>225</v>
      </c>
      <c r="O50" s="115">
        <v>9613803800</v>
      </c>
      <c r="P50" s="290" t="s">
        <v>641</v>
      </c>
      <c r="Q50" s="249" t="s">
        <v>631</v>
      </c>
      <c r="R50" s="100"/>
      <c r="S50" s="18"/>
      <c r="T50" s="18"/>
    </row>
    <row r="51" spans="1:20">
      <c r="A51" s="4">
        <v>47</v>
      </c>
      <c r="B51" s="63" t="s">
        <v>87</v>
      </c>
      <c r="C51" s="73" t="s">
        <v>135</v>
      </c>
      <c r="D51" s="76" t="s">
        <v>27</v>
      </c>
      <c r="E51" s="84">
        <v>18080204902</v>
      </c>
      <c r="F51" s="82"/>
      <c r="G51" s="97">
        <v>42</v>
      </c>
      <c r="H51" s="97">
        <v>37</v>
      </c>
      <c r="I51" s="96">
        <v>79</v>
      </c>
      <c r="J51" s="106" t="s">
        <v>227</v>
      </c>
      <c r="K51" s="105" t="s">
        <v>221</v>
      </c>
      <c r="L51" s="104" t="s">
        <v>161</v>
      </c>
      <c r="M51" s="104">
        <v>9401452348</v>
      </c>
      <c r="N51" s="105" t="s">
        <v>228</v>
      </c>
      <c r="O51" s="105">
        <v>8471848779</v>
      </c>
      <c r="P51" s="290" t="s">
        <v>641</v>
      </c>
      <c r="Q51" s="249" t="s">
        <v>631</v>
      </c>
      <c r="R51" s="100"/>
      <c r="S51" s="18"/>
      <c r="T51" s="18"/>
    </row>
    <row r="52" spans="1:20">
      <c r="A52" s="4">
        <v>48</v>
      </c>
      <c r="B52" s="63" t="s">
        <v>88</v>
      </c>
      <c r="C52" s="65" t="s">
        <v>136</v>
      </c>
      <c r="D52" s="78" t="s">
        <v>29</v>
      </c>
      <c r="E52" s="83">
        <v>97</v>
      </c>
      <c r="F52" s="82"/>
      <c r="G52" s="93">
        <v>13</v>
      </c>
      <c r="H52" s="97">
        <v>11</v>
      </c>
      <c r="I52" s="96">
        <v>24</v>
      </c>
      <c r="J52" s="102" t="s">
        <v>229</v>
      </c>
      <c r="K52" s="105" t="s">
        <v>230</v>
      </c>
      <c r="L52" s="104" t="s">
        <v>231</v>
      </c>
      <c r="M52" s="104">
        <v>9854133190</v>
      </c>
      <c r="N52" s="105" t="s">
        <v>232</v>
      </c>
      <c r="O52" s="105">
        <v>9706587325</v>
      </c>
      <c r="P52" s="291" t="s">
        <v>642</v>
      </c>
      <c r="Q52" s="249" t="s">
        <v>631</v>
      </c>
      <c r="R52" s="100"/>
      <c r="S52" s="18"/>
      <c r="T52" s="18"/>
    </row>
    <row r="53" spans="1:20">
      <c r="A53" s="4">
        <v>49</v>
      </c>
      <c r="B53" s="63" t="s">
        <v>88</v>
      </c>
      <c r="C53" s="65" t="s">
        <v>137</v>
      </c>
      <c r="D53" s="78" t="s">
        <v>29</v>
      </c>
      <c r="E53" s="83">
        <v>98</v>
      </c>
      <c r="F53" s="82"/>
      <c r="G53" s="93">
        <v>24</v>
      </c>
      <c r="H53" s="97">
        <v>28</v>
      </c>
      <c r="I53" s="96">
        <v>52</v>
      </c>
      <c r="J53" s="102" t="s">
        <v>233</v>
      </c>
      <c r="K53" s="105" t="s">
        <v>217</v>
      </c>
      <c r="L53" s="104" t="s">
        <v>224</v>
      </c>
      <c r="M53" s="104">
        <v>98544588493</v>
      </c>
      <c r="N53" s="105" t="s">
        <v>234</v>
      </c>
      <c r="O53" s="105">
        <v>9613086438</v>
      </c>
      <c r="P53" s="291" t="s">
        <v>642</v>
      </c>
      <c r="Q53" s="249" t="s">
        <v>631</v>
      </c>
      <c r="R53" s="100"/>
      <c r="S53" s="18"/>
      <c r="T53" s="18"/>
    </row>
    <row r="54" spans="1:20">
      <c r="A54" s="4">
        <v>50</v>
      </c>
      <c r="B54" s="63" t="s">
        <v>87</v>
      </c>
      <c r="C54" s="73" t="s">
        <v>138</v>
      </c>
      <c r="D54" s="76" t="s">
        <v>27</v>
      </c>
      <c r="E54" s="84">
        <v>18080205102</v>
      </c>
      <c r="F54" s="82"/>
      <c r="G54" s="97">
        <v>17</v>
      </c>
      <c r="H54" s="97">
        <v>12</v>
      </c>
      <c r="I54" s="96">
        <v>29</v>
      </c>
      <c r="J54" s="100"/>
      <c r="K54" s="105" t="s">
        <v>217</v>
      </c>
      <c r="L54" s="104" t="s">
        <v>224</v>
      </c>
      <c r="M54" s="104">
        <v>98544588493</v>
      </c>
      <c r="N54" s="105" t="s">
        <v>234</v>
      </c>
      <c r="O54" s="105">
        <v>9613086438</v>
      </c>
      <c r="P54" s="291" t="s">
        <v>642</v>
      </c>
      <c r="Q54" s="249" t="s">
        <v>631</v>
      </c>
      <c r="R54" s="100"/>
      <c r="S54" s="18"/>
      <c r="T54" s="18"/>
    </row>
    <row r="55" spans="1:20">
      <c r="A55" s="4">
        <v>51</v>
      </c>
      <c r="B55" s="63" t="s">
        <v>87</v>
      </c>
      <c r="C55" s="65" t="s">
        <v>139</v>
      </c>
      <c r="D55" s="78" t="s">
        <v>29</v>
      </c>
      <c r="E55" s="83">
        <v>99</v>
      </c>
      <c r="F55" s="82"/>
      <c r="G55" s="93">
        <v>18</v>
      </c>
      <c r="H55" s="97">
        <v>13</v>
      </c>
      <c r="I55" s="96">
        <v>31</v>
      </c>
      <c r="J55" s="102" t="s">
        <v>235</v>
      </c>
      <c r="K55" s="105" t="s">
        <v>221</v>
      </c>
      <c r="L55" s="104" t="s">
        <v>161</v>
      </c>
      <c r="M55" s="104">
        <v>9401452348</v>
      </c>
      <c r="N55" s="105" t="s">
        <v>228</v>
      </c>
      <c r="O55" s="105">
        <v>8471848779</v>
      </c>
      <c r="P55" s="291" t="s">
        <v>642</v>
      </c>
      <c r="Q55" s="249" t="s">
        <v>631</v>
      </c>
      <c r="R55" s="100"/>
      <c r="S55" s="18"/>
      <c r="T55" s="18"/>
    </row>
    <row r="56" spans="1:20">
      <c r="A56" s="4">
        <v>52</v>
      </c>
      <c r="B56" s="63" t="s">
        <v>87</v>
      </c>
      <c r="C56" s="65" t="s">
        <v>140</v>
      </c>
      <c r="D56" s="78" t="s">
        <v>29</v>
      </c>
      <c r="E56" s="83">
        <v>100</v>
      </c>
      <c r="F56" s="82"/>
      <c r="G56" s="93">
        <v>22</v>
      </c>
      <c r="H56" s="97">
        <v>18</v>
      </c>
      <c r="I56" s="96">
        <v>40</v>
      </c>
      <c r="J56" s="102" t="s">
        <v>236</v>
      </c>
      <c r="K56" s="105" t="s">
        <v>221</v>
      </c>
      <c r="L56" s="104" t="s">
        <v>161</v>
      </c>
      <c r="M56" s="104">
        <v>9401452348</v>
      </c>
      <c r="N56" s="105" t="s">
        <v>222</v>
      </c>
      <c r="O56" s="105">
        <v>8011286147</v>
      </c>
      <c r="P56" s="291" t="s">
        <v>642</v>
      </c>
      <c r="Q56" s="249" t="s">
        <v>631</v>
      </c>
      <c r="R56" s="100"/>
      <c r="S56" s="18"/>
      <c r="T56" s="18"/>
    </row>
    <row r="57" spans="1:20">
      <c r="A57" s="4">
        <v>53</v>
      </c>
      <c r="B57" s="63" t="s">
        <v>88</v>
      </c>
      <c r="C57" s="66" t="s">
        <v>141</v>
      </c>
      <c r="D57" s="76" t="s">
        <v>27</v>
      </c>
      <c r="E57" s="84">
        <v>18080204401</v>
      </c>
      <c r="F57" s="82"/>
      <c r="G57" s="97">
        <v>65</v>
      </c>
      <c r="H57" s="97">
        <v>51</v>
      </c>
      <c r="I57" s="96">
        <v>116</v>
      </c>
      <c r="J57" s="117" t="s">
        <v>237</v>
      </c>
      <c r="K57" s="105" t="s">
        <v>217</v>
      </c>
      <c r="L57" s="104" t="s">
        <v>224</v>
      </c>
      <c r="M57" s="104">
        <v>98544588493</v>
      </c>
      <c r="N57" s="116" t="s">
        <v>225</v>
      </c>
      <c r="O57" s="115">
        <v>9613803800</v>
      </c>
      <c r="P57" s="291" t="s">
        <v>643</v>
      </c>
      <c r="Q57" s="249" t="s">
        <v>629</v>
      </c>
      <c r="R57" s="100"/>
      <c r="S57" s="18"/>
      <c r="T57" s="18"/>
    </row>
    <row r="58" spans="1:20">
      <c r="A58" s="4">
        <v>54</v>
      </c>
      <c r="B58" s="63" t="s">
        <v>87</v>
      </c>
      <c r="C58" s="74" t="s">
        <v>142</v>
      </c>
      <c r="D58" s="79" t="s">
        <v>29</v>
      </c>
      <c r="E58" s="89">
        <v>231</v>
      </c>
      <c r="F58" s="90"/>
      <c r="G58" s="98">
        <v>27</v>
      </c>
      <c r="H58" s="98">
        <v>24</v>
      </c>
      <c r="I58" s="96">
        <v>51</v>
      </c>
      <c r="J58" s="102" t="s">
        <v>238</v>
      </c>
      <c r="K58" s="105" t="s">
        <v>217</v>
      </c>
      <c r="L58" s="104" t="s">
        <v>218</v>
      </c>
      <c r="M58" s="104">
        <v>9401452350</v>
      </c>
      <c r="N58" s="105" t="s">
        <v>219</v>
      </c>
      <c r="O58" s="115">
        <v>9613803800</v>
      </c>
      <c r="P58" s="291" t="s">
        <v>643</v>
      </c>
      <c r="Q58" s="249" t="s">
        <v>629</v>
      </c>
      <c r="R58" s="100"/>
      <c r="S58" s="18"/>
      <c r="T58" s="18"/>
    </row>
    <row r="59" spans="1:20">
      <c r="A59" s="4">
        <v>55</v>
      </c>
      <c r="B59" s="63" t="s">
        <v>87</v>
      </c>
      <c r="C59" s="74" t="s">
        <v>143</v>
      </c>
      <c r="D59" s="79" t="s">
        <v>29</v>
      </c>
      <c r="E59" s="89">
        <v>232</v>
      </c>
      <c r="F59" s="90"/>
      <c r="G59" s="98">
        <v>26</v>
      </c>
      <c r="H59" s="98">
        <v>23</v>
      </c>
      <c r="I59" s="96">
        <v>49</v>
      </c>
      <c r="J59" s="102" t="s">
        <v>239</v>
      </c>
      <c r="K59" s="105" t="s">
        <v>217</v>
      </c>
      <c r="L59" s="104" t="s">
        <v>218</v>
      </c>
      <c r="M59" s="104">
        <v>9401452350</v>
      </c>
      <c r="N59" s="105" t="s">
        <v>219</v>
      </c>
      <c r="O59" s="115">
        <v>9613803800</v>
      </c>
      <c r="P59" s="291" t="s">
        <v>643</v>
      </c>
      <c r="Q59" s="249" t="s">
        <v>629</v>
      </c>
      <c r="R59" s="100"/>
      <c r="S59" s="18"/>
      <c r="T59" s="18"/>
    </row>
    <row r="60" spans="1:20" ht="33">
      <c r="A60" s="4">
        <v>56</v>
      </c>
      <c r="B60" s="62" t="s">
        <v>89</v>
      </c>
      <c r="C60" s="64" t="s">
        <v>144</v>
      </c>
      <c r="D60" s="75" t="s">
        <v>27</v>
      </c>
      <c r="E60" s="81"/>
      <c r="F60" s="80" t="s">
        <v>148</v>
      </c>
      <c r="G60" s="92">
        <v>893</v>
      </c>
      <c r="H60" s="92">
        <v>101</v>
      </c>
      <c r="I60" s="91">
        <v>994</v>
      </c>
      <c r="J60" s="99"/>
      <c r="K60" s="99"/>
      <c r="L60" s="99"/>
      <c r="M60" s="99"/>
      <c r="N60" s="99"/>
      <c r="O60" s="99"/>
      <c r="P60" s="293" t="s">
        <v>653</v>
      </c>
      <c r="Q60" s="249" t="s">
        <v>654</v>
      </c>
      <c r="R60" s="99"/>
      <c r="S60" s="18"/>
      <c r="T60" s="18"/>
    </row>
    <row r="61" spans="1:20" ht="33">
      <c r="A61" s="4">
        <v>57</v>
      </c>
      <c r="B61" s="62" t="s">
        <v>89</v>
      </c>
      <c r="C61" s="64" t="s">
        <v>145</v>
      </c>
      <c r="D61" s="75" t="s">
        <v>27</v>
      </c>
      <c r="E61" s="88">
        <v>18080213007</v>
      </c>
      <c r="F61" s="80"/>
      <c r="G61" s="92">
        <v>303</v>
      </c>
      <c r="H61" s="92">
        <v>294</v>
      </c>
      <c r="I61" s="91">
        <v>597</v>
      </c>
      <c r="J61" s="118">
        <v>9401287575</v>
      </c>
      <c r="K61" s="99"/>
      <c r="L61" s="99"/>
      <c r="M61" s="99"/>
      <c r="N61" s="99"/>
      <c r="O61" s="99"/>
      <c r="P61" s="293" t="s">
        <v>653</v>
      </c>
      <c r="Q61" s="249" t="s">
        <v>654</v>
      </c>
      <c r="R61" s="99"/>
      <c r="S61" s="18"/>
      <c r="T61" s="18"/>
    </row>
    <row r="62" spans="1:20" ht="31.5">
      <c r="A62" s="4">
        <v>58</v>
      </c>
      <c r="B62" s="252" t="s">
        <v>530</v>
      </c>
      <c r="C62" s="255" t="s">
        <v>534</v>
      </c>
      <c r="D62" s="252" t="s">
        <v>27</v>
      </c>
      <c r="E62" s="254">
        <v>18080213102</v>
      </c>
      <c r="F62" s="252"/>
      <c r="G62" s="261">
        <v>17</v>
      </c>
      <c r="H62" s="261">
        <v>21</v>
      </c>
      <c r="I62" s="256">
        <v>38</v>
      </c>
      <c r="J62" s="268" t="s">
        <v>535</v>
      </c>
      <c r="K62" s="260" t="s">
        <v>221</v>
      </c>
      <c r="L62" s="259" t="s">
        <v>161</v>
      </c>
      <c r="M62" s="259">
        <v>9401452348</v>
      </c>
      <c r="N62" s="260" t="s">
        <v>501</v>
      </c>
      <c r="O62" s="260">
        <v>9854487684</v>
      </c>
      <c r="P62" s="284" t="s">
        <v>644</v>
      </c>
      <c r="Q62" s="249" t="s">
        <v>649</v>
      </c>
      <c r="R62" s="18"/>
      <c r="S62" s="18"/>
      <c r="T62" s="18"/>
    </row>
    <row r="63" spans="1:20">
      <c r="A63" s="4">
        <v>59</v>
      </c>
      <c r="B63" s="252" t="s">
        <v>87</v>
      </c>
      <c r="C63" s="266" t="s">
        <v>536</v>
      </c>
      <c r="D63" s="252" t="s">
        <v>29</v>
      </c>
      <c r="E63" s="266">
        <v>195</v>
      </c>
      <c r="F63" s="252"/>
      <c r="G63" s="253">
        <v>34</v>
      </c>
      <c r="H63" s="267">
        <v>31</v>
      </c>
      <c r="I63" s="256">
        <v>65</v>
      </c>
      <c r="J63" s="257" t="s">
        <v>537</v>
      </c>
      <c r="K63" s="260" t="s">
        <v>221</v>
      </c>
      <c r="L63" s="259" t="s">
        <v>161</v>
      </c>
      <c r="M63" s="259">
        <v>9401452348</v>
      </c>
      <c r="N63" s="260" t="s">
        <v>501</v>
      </c>
      <c r="O63" s="260">
        <v>9854487684</v>
      </c>
      <c r="P63" s="284" t="s">
        <v>644</v>
      </c>
      <c r="Q63" s="249" t="s">
        <v>649</v>
      </c>
      <c r="R63" s="18"/>
      <c r="S63" s="18"/>
      <c r="T63" s="18"/>
    </row>
    <row r="64" spans="1:20" ht="31.5">
      <c r="A64" s="4">
        <v>60</v>
      </c>
      <c r="B64" s="252" t="s">
        <v>87</v>
      </c>
      <c r="C64" s="255" t="s">
        <v>538</v>
      </c>
      <c r="D64" s="252" t="s">
        <v>27</v>
      </c>
      <c r="E64" s="254">
        <v>18080213001</v>
      </c>
      <c r="F64" s="252"/>
      <c r="G64" s="261">
        <v>82</v>
      </c>
      <c r="H64" s="261">
        <v>93</v>
      </c>
      <c r="I64" s="256">
        <v>175</v>
      </c>
      <c r="J64" s="257" t="s">
        <v>539</v>
      </c>
      <c r="K64" s="260" t="s">
        <v>221</v>
      </c>
      <c r="L64" s="259" t="s">
        <v>161</v>
      </c>
      <c r="M64" s="259">
        <v>9401452348</v>
      </c>
      <c r="N64" s="260" t="s">
        <v>501</v>
      </c>
      <c r="O64" s="260">
        <v>9854487684</v>
      </c>
      <c r="P64" s="284" t="s">
        <v>644</v>
      </c>
      <c r="Q64" s="249" t="s">
        <v>649</v>
      </c>
      <c r="R64" s="18"/>
      <c r="S64" s="18"/>
      <c r="T64" s="18"/>
    </row>
    <row r="65" spans="1:20">
      <c r="A65" s="4">
        <v>61</v>
      </c>
      <c r="B65" s="252" t="s">
        <v>530</v>
      </c>
      <c r="C65" s="266" t="s">
        <v>540</v>
      </c>
      <c r="D65" s="252" t="s">
        <v>29</v>
      </c>
      <c r="E65" s="266">
        <v>196</v>
      </c>
      <c r="F65" s="252"/>
      <c r="G65" s="253">
        <v>23</v>
      </c>
      <c r="H65" s="267">
        <v>17</v>
      </c>
      <c r="I65" s="256">
        <v>40</v>
      </c>
      <c r="J65" s="257" t="s">
        <v>541</v>
      </c>
      <c r="K65" s="277" t="s">
        <v>542</v>
      </c>
      <c r="L65" s="264" t="s">
        <v>543</v>
      </c>
      <c r="M65" s="264">
        <v>9401452346</v>
      </c>
      <c r="N65" s="276" t="s">
        <v>544</v>
      </c>
      <c r="O65" s="277">
        <v>9854845046</v>
      </c>
      <c r="P65" s="285" t="s">
        <v>645</v>
      </c>
      <c r="Q65" s="249" t="s">
        <v>65</v>
      </c>
      <c r="R65" s="18"/>
      <c r="S65" s="18"/>
      <c r="T65" s="18"/>
    </row>
    <row r="66" spans="1:20" ht="31.5">
      <c r="A66" s="4">
        <v>62</v>
      </c>
      <c r="B66" s="252" t="s">
        <v>530</v>
      </c>
      <c r="C66" s="255" t="s">
        <v>545</v>
      </c>
      <c r="D66" s="252" t="s">
        <v>27</v>
      </c>
      <c r="E66" s="254">
        <v>18080204601</v>
      </c>
      <c r="F66" s="252"/>
      <c r="G66" s="261">
        <v>18</v>
      </c>
      <c r="H66" s="261">
        <v>20</v>
      </c>
      <c r="I66" s="256">
        <v>38</v>
      </c>
      <c r="J66" s="262" t="s">
        <v>546</v>
      </c>
      <c r="K66" s="277" t="s">
        <v>542</v>
      </c>
      <c r="L66" s="264" t="s">
        <v>543</v>
      </c>
      <c r="M66" s="264">
        <v>9401452346</v>
      </c>
      <c r="N66" s="276" t="s">
        <v>544</v>
      </c>
      <c r="O66" s="277">
        <v>9854845046</v>
      </c>
      <c r="P66" s="285" t="s">
        <v>645</v>
      </c>
      <c r="Q66" s="249" t="s">
        <v>65</v>
      </c>
      <c r="R66" s="18"/>
      <c r="S66" s="18"/>
      <c r="T66" s="18"/>
    </row>
    <row r="67" spans="1:20">
      <c r="A67" s="4">
        <v>63</v>
      </c>
      <c r="B67" s="252" t="s">
        <v>87</v>
      </c>
      <c r="C67" s="266" t="s">
        <v>547</v>
      </c>
      <c r="D67" s="252" t="s">
        <v>29</v>
      </c>
      <c r="E67" s="266">
        <v>197</v>
      </c>
      <c r="F67" s="252"/>
      <c r="G67" s="253">
        <v>43</v>
      </c>
      <c r="H67" s="267">
        <v>31</v>
      </c>
      <c r="I67" s="256">
        <v>74</v>
      </c>
      <c r="J67" s="257" t="s">
        <v>548</v>
      </c>
      <c r="K67" s="277" t="s">
        <v>542</v>
      </c>
      <c r="L67" s="264" t="s">
        <v>543</v>
      </c>
      <c r="M67" s="264">
        <v>9401452346</v>
      </c>
      <c r="N67" s="276" t="s">
        <v>544</v>
      </c>
      <c r="O67" s="277">
        <v>9854845046</v>
      </c>
      <c r="P67" s="282" t="s">
        <v>646</v>
      </c>
      <c r="Q67" s="249" t="s">
        <v>631</v>
      </c>
      <c r="R67" s="18"/>
      <c r="S67" s="18"/>
      <c r="T67" s="18"/>
    </row>
    <row r="68" spans="1:20">
      <c r="A68" s="4">
        <v>64</v>
      </c>
      <c r="B68" s="252" t="s">
        <v>87</v>
      </c>
      <c r="C68" s="255" t="s">
        <v>549</v>
      </c>
      <c r="D68" s="252" t="s">
        <v>27</v>
      </c>
      <c r="E68" s="254">
        <v>18080213002</v>
      </c>
      <c r="F68" s="252"/>
      <c r="G68" s="261">
        <v>8</v>
      </c>
      <c r="H68" s="261">
        <v>13</v>
      </c>
      <c r="I68" s="256">
        <v>21</v>
      </c>
      <c r="J68" s="262" t="s">
        <v>550</v>
      </c>
      <c r="K68" s="252"/>
      <c r="L68" s="252"/>
      <c r="M68" s="252"/>
      <c r="N68" s="252"/>
      <c r="O68" s="252"/>
      <c r="P68" s="282" t="s">
        <v>646</v>
      </c>
      <c r="Q68" s="249" t="s">
        <v>631</v>
      </c>
      <c r="R68" s="18"/>
      <c r="S68" s="18"/>
      <c r="T68" s="18"/>
    </row>
    <row r="69" spans="1:20">
      <c r="A69" s="4">
        <v>65</v>
      </c>
      <c r="B69" s="252" t="s">
        <v>530</v>
      </c>
      <c r="C69" s="266" t="s">
        <v>551</v>
      </c>
      <c r="D69" s="252" t="s">
        <v>29</v>
      </c>
      <c r="E69" s="266">
        <v>198</v>
      </c>
      <c r="F69" s="252"/>
      <c r="G69" s="253">
        <v>23</v>
      </c>
      <c r="H69" s="267">
        <v>26</v>
      </c>
      <c r="I69" s="256">
        <v>49</v>
      </c>
      <c r="J69" s="257" t="s">
        <v>552</v>
      </c>
      <c r="K69" s="252"/>
      <c r="L69" s="252"/>
      <c r="M69" s="252"/>
      <c r="N69" s="252"/>
      <c r="O69" s="252"/>
      <c r="P69" s="283" t="s">
        <v>647</v>
      </c>
      <c r="Q69" s="249" t="s">
        <v>629</v>
      </c>
      <c r="R69" s="18"/>
      <c r="S69" s="18"/>
      <c r="T69" s="18"/>
    </row>
    <row r="70" spans="1:20">
      <c r="A70" s="4">
        <v>66</v>
      </c>
      <c r="B70" s="252" t="s">
        <v>530</v>
      </c>
      <c r="C70" s="255" t="s">
        <v>553</v>
      </c>
      <c r="D70" s="252" t="s">
        <v>27</v>
      </c>
      <c r="E70" s="254">
        <v>18080211801</v>
      </c>
      <c r="F70" s="252"/>
      <c r="G70" s="261">
        <v>74</v>
      </c>
      <c r="H70" s="261">
        <v>61</v>
      </c>
      <c r="I70" s="256">
        <v>135</v>
      </c>
      <c r="J70" s="257" t="s">
        <v>554</v>
      </c>
      <c r="K70" s="277" t="s">
        <v>555</v>
      </c>
      <c r="L70" s="264" t="s">
        <v>556</v>
      </c>
      <c r="M70" s="264">
        <v>9508583632</v>
      </c>
      <c r="N70" s="277" t="s">
        <v>557</v>
      </c>
      <c r="O70" s="277">
        <v>9678661190</v>
      </c>
      <c r="P70" s="283" t="s">
        <v>647</v>
      </c>
      <c r="Q70" s="249" t="s">
        <v>629</v>
      </c>
      <c r="R70" s="18"/>
      <c r="S70" s="18"/>
      <c r="T70" s="18"/>
    </row>
    <row r="71" spans="1:20">
      <c r="A71" s="4">
        <v>67</v>
      </c>
      <c r="B71" s="252" t="s">
        <v>87</v>
      </c>
      <c r="C71" s="266" t="s">
        <v>558</v>
      </c>
      <c r="D71" s="252" t="s">
        <v>29</v>
      </c>
      <c r="E71" s="266">
        <v>199</v>
      </c>
      <c r="F71" s="252"/>
      <c r="G71" s="253">
        <v>27</v>
      </c>
      <c r="H71" s="267">
        <v>31</v>
      </c>
      <c r="I71" s="256">
        <v>58</v>
      </c>
      <c r="J71" s="257" t="s">
        <v>559</v>
      </c>
      <c r="K71" s="258" t="s">
        <v>560</v>
      </c>
      <c r="L71" s="259" t="s">
        <v>561</v>
      </c>
      <c r="M71" s="259">
        <v>9577249361</v>
      </c>
      <c r="N71" s="260" t="s">
        <v>562</v>
      </c>
      <c r="O71" s="260">
        <v>9707313062</v>
      </c>
      <c r="P71" s="283" t="s">
        <v>648</v>
      </c>
      <c r="Q71" s="249" t="s">
        <v>630</v>
      </c>
      <c r="R71" s="18"/>
      <c r="S71" s="18"/>
      <c r="T71" s="18"/>
    </row>
    <row r="72" spans="1:20">
      <c r="A72" s="4">
        <v>68</v>
      </c>
      <c r="B72" s="17"/>
      <c r="C72" s="18"/>
      <c r="D72" s="18"/>
      <c r="E72" s="19"/>
      <c r="F72" s="18"/>
      <c r="G72" s="19"/>
      <c r="H72" s="19"/>
      <c r="I72" s="17">
        <f t="shared" ref="I72:I133" si="0">+G72+H72</f>
        <v>0</v>
      </c>
      <c r="J72" s="18"/>
      <c r="K72" s="18"/>
      <c r="L72" s="18"/>
      <c r="M72" s="18"/>
      <c r="N72" s="18"/>
      <c r="O72" s="18"/>
      <c r="P72" s="283"/>
      <c r="Q72" s="18"/>
      <c r="R72" s="18"/>
      <c r="S72" s="18"/>
      <c r="T72" s="18"/>
    </row>
    <row r="73" spans="1:20">
      <c r="A73" s="4">
        <v>69</v>
      </c>
      <c r="B73" s="17"/>
      <c r="C73" s="18"/>
      <c r="D73" s="18"/>
      <c r="E73" s="19"/>
      <c r="F73" s="18"/>
      <c r="G73" s="19"/>
      <c r="H73" s="19"/>
      <c r="I73" s="17">
        <f t="shared" si="0"/>
        <v>0</v>
      </c>
      <c r="J73" s="18"/>
      <c r="K73" s="18"/>
      <c r="L73" s="18"/>
      <c r="M73" s="18"/>
      <c r="N73" s="18"/>
      <c r="O73" s="18"/>
      <c r="P73" s="283"/>
      <c r="Q73" s="18"/>
      <c r="R73" s="18"/>
      <c r="S73" s="18"/>
      <c r="T73" s="18"/>
    </row>
    <row r="74" spans="1:20">
      <c r="A74" s="4">
        <v>70</v>
      </c>
      <c r="B74" s="17"/>
      <c r="C74" s="18"/>
      <c r="D74" s="18"/>
      <c r="E74" s="19"/>
      <c r="F74" s="18"/>
      <c r="G74" s="19"/>
      <c r="H74" s="19"/>
      <c r="I74" s="17">
        <f t="shared" si="0"/>
        <v>0</v>
      </c>
      <c r="J74" s="18"/>
      <c r="K74" s="18"/>
      <c r="L74" s="18"/>
      <c r="M74" s="18"/>
      <c r="N74" s="18"/>
      <c r="O74" s="18"/>
      <c r="P74" s="25"/>
      <c r="Q74" s="18"/>
      <c r="R74" s="18"/>
      <c r="S74" s="18"/>
      <c r="T74" s="18"/>
    </row>
    <row r="75" spans="1:20">
      <c r="A75" s="4">
        <v>71</v>
      </c>
      <c r="B75" s="17"/>
      <c r="C75" s="18"/>
      <c r="D75" s="18"/>
      <c r="E75" s="19"/>
      <c r="F75" s="18"/>
      <c r="G75" s="19"/>
      <c r="H75" s="19"/>
      <c r="I75" s="17">
        <f t="shared" si="0"/>
        <v>0</v>
      </c>
      <c r="J75" s="18"/>
      <c r="K75" s="18"/>
      <c r="L75" s="18"/>
      <c r="M75" s="18"/>
      <c r="N75" s="18"/>
      <c r="O75" s="18"/>
      <c r="P75" s="25"/>
      <c r="Q75" s="18"/>
      <c r="R75" s="18"/>
      <c r="S75" s="18"/>
      <c r="T75" s="18"/>
    </row>
    <row r="76" spans="1:20">
      <c r="A76" s="4">
        <v>72</v>
      </c>
      <c r="B76" s="17"/>
      <c r="C76" s="18"/>
      <c r="D76" s="18"/>
      <c r="E76" s="19"/>
      <c r="F76" s="18"/>
      <c r="G76" s="19"/>
      <c r="H76" s="19"/>
      <c r="I76" s="17">
        <f t="shared" si="0"/>
        <v>0</v>
      </c>
      <c r="J76" s="18"/>
      <c r="K76" s="18"/>
      <c r="L76" s="18"/>
      <c r="M76" s="18"/>
      <c r="N76" s="18"/>
      <c r="O76" s="18"/>
      <c r="P76" s="25"/>
      <c r="Q76" s="18"/>
      <c r="R76" s="18"/>
      <c r="S76" s="18"/>
      <c r="T76" s="18"/>
    </row>
    <row r="77" spans="1:20">
      <c r="A77" s="4">
        <v>73</v>
      </c>
      <c r="B77" s="17"/>
      <c r="C77" s="18"/>
      <c r="D77" s="18"/>
      <c r="E77" s="19"/>
      <c r="F77" s="18"/>
      <c r="G77" s="19"/>
      <c r="H77" s="19"/>
      <c r="I77" s="17">
        <f t="shared" si="0"/>
        <v>0</v>
      </c>
      <c r="J77" s="18"/>
      <c r="K77" s="18"/>
      <c r="L77" s="18"/>
      <c r="M77" s="18"/>
      <c r="N77" s="18"/>
      <c r="O77" s="18"/>
      <c r="P77" s="25"/>
      <c r="Q77" s="18"/>
      <c r="R77" s="18"/>
      <c r="S77" s="18"/>
      <c r="T77" s="18"/>
    </row>
    <row r="78" spans="1:20">
      <c r="A78" s="4">
        <v>74</v>
      </c>
      <c r="B78" s="17"/>
      <c r="C78" s="18"/>
      <c r="D78" s="18"/>
      <c r="E78" s="19"/>
      <c r="F78" s="18"/>
      <c r="G78" s="19"/>
      <c r="H78" s="19"/>
      <c r="I78" s="17">
        <f t="shared" si="0"/>
        <v>0</v>
      </c>
      <c r="J78" s="18"/>
      <c r="K78" s="18"/>
      <c r="L78" s="18"/>
      <c r="M78" s="18"/>
      <c r="N78" s="18"/>
      <c r="O78" s="18"/>
      <c r="P78" s="25"/>
      <c r="Q78" s="18"/>
      <c r="R78" s="18"/>
      <c r="S78" s="18"/>
      <c r="T78" s="18"/>
    </row>
    <row r="79" spans="1:20">
      <c r="A79" s="4">
        <v>75</v>
      </c>
      <c r="B79" s="17"/>
      <c r="C79" s="18"/>
      <c r="D79" s="18"/>
      <c r="E79" s="19"/>
      <c r="F79" s="18"/>
      <c r="G79" s="19"/>
      <c r="H79" s="19"/>
      <c r="I79" s="17">
        <f t="shared" si="0"/>
        <v>0</v>
      </c>
      <c r="J79" s="18"/>
      <c r="K79" s="18"/>
      <c r="L79" s="18"/>
      <c r="M79" s="18"/>
      <c r="N79" s="18"/>
      <c r="O79" s="18"/>
      <c r="P79" s="25"/>
      <c r="Q79" s="18"/>
      <c r="R79" s="18"/>
      <c r="S79" s="18"/>
      <c r="T79" s="18"/>
    </row>
    <row r="80" spans="1:20">
      <c r="A80" s="4">
        <v>76</v>
      </c>
      <c r="B80" s="17"/>
      <c r="C80" s="18"/>
      <c r="D80" s="18"/>
      <c r="E80" s="19"/>
      <c r="F80" s="18"/>
      <c r="G80" s="19"/>
      <c r="H80" s="19"/>
      <c r="I80" s="17">
        <f t="shared" si="0"/>
        <v>0</v>
      </c>
      <c r="J80" s="18"/>
      <c r="K80" s="18"/>
      <c r="L80" s="18"/>
      <c r="M80" s="18"/>
      <c r="N80" s="18"/>
      <c r="O80" s="18"/>
      <c r="P80" s="25"/>
      <c r="Q80" s="18"/>
      <c r="R80" s="18"/>
      <c r="S80" s="18"/>
      <c r="T80" s="18"/>
    </row>
    <row r="81" spans="1:20">
      <c r="A81" s="4">
        <v>77</v>
      </c>
      <c r="B81" s="17"/>
      <c r="C81" s="18"/>
      <c r="D81" s="18"/>
      <c r="E81" s="19"/>
      <c r="F81" s="18"/>
      <c r="G81" s="19"/>
      <c r="H81" s="19"/>
      <c r="I81" s="17">
        <f t="shared" si="0"/>
        <v>0</v>
      </c>
      <c r="J81" s="18"/>
      <c r="K81" s="18"/>
      <c r="L81" s="18"/>
      <c r="M81" s="18"/>
      <c r="N81" s="18"/>
      <c r="O81" s="18"/>
      <c r="P81" s="25"/>
      <c r="Q81" s="18"/>
      <c r="R81" s="18"/>
      <c r="S81" s="18"/>
      <c r="T81" s="18"/>
    </row>
    <row r="82" spans="1:20">
      <c r="A82" s="4">
        <v>78</v>
      </c>
      <c r="B82" s="17"/>
      <c r="C82" s="18"/>
      <c r="D82" s="18"/>
      <c r="E82" s="19"/>
      <c r="F82" s="18"/>
      <c r="G82" s="19"/>
      <c r="H82" s="19"/>
      <c r="I82" s="17">
        <f t="shared" si="0"/>
        <v>0</v>
      </c>
      <c r="J82" s="18"/>
      <c r="K82" s="18"/>
      <c r="L82" s="18"/>
      <c r="M82" s="18"/>
      <c r="N82" s="18"/>
      <c r="O82" s="18"/>
      <c r="P82" s="25"/>
      <c r="Q82" s="18"/>
      <c r="R82" s="18"/>
      <c r="S82" s="18"/>
      <c r="T82" s="18"/>
    </row>
    <row r="83" spans="1:20">
      <c r="A83" s="4">
        <v>79</v>
      </c>
      <c r="B83" s="17"/>
      <c r="C83" s="18"/>
      <c r="D83" s="18"/>
      <c r="E83" s="19"/>
      <c r="F83" s="18"/>
      <c r="G83" s="19"/>
      <c r="H83" s="19"/>
      <c r="I83" s="17">
        <f t="shared" si="0"/>
        <v>0</v>
      </c>
      <c r="J83" s="18"/>
      <c r="K83" s="18"/>
      <c r="L83" s="18"/>
      <c r="M83" s="18"/>
      <c r="N83" s="18"/>
      <c r="O83" s="18"/>
      <c r="P83" s="25"/>
      <c r="Q83" s="18"/>
      <c r="R83" s="18"/>
      <c r="S83" s="18"/>
      <c r="T83" s="18"/>
    </row>
    <row r="84" spans="1:20">
      <c r="A84" s="4">
        <v>80</v>
      </c>
      <c r="B84" s="17"/>
      <c r="C84" s="18"/>
      <c r="D84" s="18"/>
      <c r="E84" s="19"/>
      <c r="F84" s="18"/>
      <c r="G84" s="19"/>
      <c r="H84" s="19"/>
      <c r="I84" s="17">
        <f t="shared" si="0"/>
        <v>0</v>
      </c>
      <c r="J84" s="18"/>
      <c r="K84" s="18"/>
      <c r="L84" s="18"/>
      <c r="M84" s="18"/>
      <c r="N84" s="18"/>
      <c r="O84" s="18"/>
      <c r="P84" s="25"/>
      <c r="Q84" s="18"/>
      <c r="R84" s="18"/>
      <c r="S84" s="18"/>
      <c r="T84" s="18"/>
    </row>
    <row r="85" spans="1:20">
      <c r="A85" s="4">
        <v>81</v>
      </c>
      <c r="B85" s="17"/>
      <c r="C85" s="18"/>
      <c r="D85" s="18"/>
      <c r="E85" s="19"/>
      <c r="F85" s="18"/>
      <c r="G85" s="19"/>
      <c r="H85" s="19"/>
      <c r="I85" s="17">
        <f t="shared" si="0"/>
        <v>0</v>
      </c>
      <c r="J85" s="18"/>
      <c r="K85" s="18"/>
      <c r="L85" s="18"/>
      <c r="M85" s="18"/>
      <c r="N85" s="18"/>
      <c r="O85" s="18"/>
      <c r="P85" s="25"/>
      <c r="Q85" s="18"/>
      <c r="R85" s="18"/>
      <c r="S85" s="18"/>
      <c r="T85" s="18"/>
    </row>
    <row r="86" spans="1:20">
      <c r="A86" s="4">
        <v>82</v>
      </c>
      <c r="B86" s="17"/>
      <c r="C86" s="18"/>
      <c r="D86" s="18"/>
      <c r="E86" s="19"/>
      <c r="F86" s="18"/>
      <c r="G86" s="19"/>
      <c r="H86" s="19"/>
      <c r="I86" s="17">
        <f t="shared" si="0"/>
        <v>0</v>
      </c>
      <c r="J86" s="18"/>
      <c r="K86" s="18"/>
      <c r="L86" s="18"/>
      <c r="M86" s="18"/>
      <c r="N86" s="18"/>
      <c r="O86" s="18"/>
      <c r="P86" s="25"/>
      <c r="Q86" s="18"/>
      <c r="R86" s="18"/>
      <c r="S86" s="18"/>
      <c r="T86" s="18"/>
    </row>
    <row r="87" spans="1:20">
      <c r="A87" s="4">
        <v>83</v>
      </c>
      <c r="B87" s="17"/>
      <c r="C87" s="18"/>
      <c r="D87" s="18"/>
      <c r="E87" s="19"/>
      <c r="F87" s="18"/>
      <c r="G87" s="19"/>
      <c r="H87" s="19"/>
      <c r="I87" s="17">
        <f t="shared" si="0"/>
        <v>0</v>
      </c>
      <c r="J87" s="18"/>
      <c r="K87" s="18"/>
      <c r="L87" s="18"/>
      <c r="M87" s="18"/>
      <c r="N87" s="18"/>
      <c r="O87" s="18"/>
      <c r="P87" s="25"/>
      <c r="Q87" s="18"/>
      <c r="R87" s="18"/>
      <c r="S87" s="18"/>
      <c r="T87" s="18"/>
    </row>
    <row r="88" spans="1:20">
      <c r="A88" s="4">
        <v>84</v>
      </c>
      <c r="B88" s="17"/>
      <c r="C88" s="18"/>
      <c r="D88" s="18"/>
      <c r="E88" s="19"/>
      <c r="F88" s="18"/>
      <c r="G88" s="19"/>
      <c r="H88" s="19"/>
      <c r="I88" s="17">
        <f t="shared" si="0"/>
        <v>0</v>
      </c>
      <c r="J88" s="18"/>
      <c r="K88" s="18"/>
      <c r="L88" s="18"/>
      <c r="M88" s="18"/>
      <c r="N88" s="18"/>
      <c r="O88" s="18"/>
      <c r="P88" s="25"/>
      <c r="Q88" s="18"/>
      <c r="R88" s="18"/>
      <c r="S88" s="18"/>
      <c r="T88" s="18"/>
    </row>
    <row r="89" spans="1:20">
      <c r="A89" s="4">
        <v>85</v>
      </c>
      <c r="B89" s="17"/>
      <c r="C89" s="18"/>
      <c r="D89" s="18"/>
      <c r="E89" s="19"/>
      <c r="F89" s="18"/>
      <c r="G89" s="19"/>
      <c r="H89" s="19"/>
      <c r="I89" s="17">
        <f t="shared" si="0"/>
        <v>0</v>
      </c>
      <c r="J89" s="18"/>
      <c r="K89" s="18"/>
      <c r="L89" s="18"/>
      <c r="M89" s="18"/>
      <c r="N89" s="18"/>
      <c r="O89" s="18"/>
      <c r="P89" s="25"/>
      <c r="Q89" s="18"/>
      <c r="R89" s="18"/>
      <c r="S89" s="18"/>
      <c r="T89" s="18"/>
    </row>
    <row r="90" spans="1:20">
      <c r="A90" s="4">
        <v>86</v>
      </c>
      <c r="B90" s="17"/>
      <c r="C90" s="18"/>
      <c r="D90" s="18"/>
      <c r="E90" s="19"/>
      <c r="F90" s="18"/>
      <c r="G90" s="19"/>
      <c r="H90" s="19"/>
      <c r="I90" s="17">
        <f t="shared" si="0"/>
        <v>0</v>
      </c>
      <c r="J90" s="18"/>
      <c r="K90" s="18"/>
      <c r="L90" s="18"/>
      <c r="M90" s="18"/>
      <c r="N90" s="18"/>
      <c r="O90" s="18"/>
      <c r="P90" s="25"/>
      <c r="Q90" s="18"/>
      <c r="R90" s="18"/>
      <c r="S90" s="18"/>
      <c r="T90" s="18"/>
    </row>
    <row r="91" spans="1:20">
      <c r="A91" s="4">
        <v>87</v>
      </c>
      <c r="B91" s="17"/>
      <c r="C91" s="18"/>
      <c r="D91" s="18"/>
      <c r="E91" s="19"/>
      <c r="F91" s="18"/>
      <c r="G91" s="19"/>
      <c r="H91" s="19"/>
      <c r="I91" s="17">
        <f t="shared" si="0"/>
        <v>0</v>
      </c>
      <c r="J91" s="18"/>
      <c r="K91" s="18"/>
      <c r="L91" s="18"/>
      <c r="M91" s="18"/>
      <c r="N91" s="18"/>
      <c r="O91" s="18"/>
      <c r="P91" s="25"/>
      <c r="Q91" s="18"/>
      <c r="R91" s="18"/>
      <c r="S91" s="18"/>
      <c r="T91" s="18"/>
    </row>
    <row r="92" spans="1:20">
      <c r="A92" s="4">
        <v>88</v>
      </c>
      <c r="B92" s="17"/>
      <c r="C92" s="18"/>
      <c r="D92" s="18"/>
      <c r="E92" s="19"/>
      <c r="F92" s="18"/>
      <c r="G92" s="19"/>
      <c r="H92" s="19"/>
      <c r="I92" s="17">
        <f t="shared" si="0"/>
        <v>0</v>
      </c>
      <c r="J92" s="18"/>
      <c r="K92" s="18"/>
      <c r="L92" s="18"/>
      <c r="M92" s="18"/>
      <c r="N92" s="18"/>
      <c r="O92" s="18"/>
      <c r="P92" s="25"/>
      <c r="Q92" s="18"/>
      <c r="R92" s="18"/>
      <c r="S92" s="18"/>
      <c r="T92" s="18"/>
    </row>
    <row r="93" spans="1:20">
      <c r="A93" s="4">
        <v>89</v>
      </c>
      <c r="B93" s="17"/>
      <c r="C93" s="18"/>
      <c r="D93" s="18"/>
      <c r="E93" s="19"/>
      <c r="F93" s="18"/>
      <c r="G93" s="19"/>
      <c r="H93" s="19"/>
      <c r="I93" s="17">
        <f t="shared" si="0"/>
        <v>0</v>
      </c>
      <c r="J93" s="18"/>
      <c r="K93" s="18"/>
      <c r="L93" s="18"/>
      <c r="M93" s="18"/>
      <c r="N93" s="18"/>
      <c r="O93" s="18"/>
      <c r="P93" s="25"/>
      <c r="Q93" s="18"/>
      <c r="R93" s="18"/>
      <c r="S93" s="18"/>
      <c r="T93" s="18"/>
    </row>
    <row r="94" spans="1:20">
      <c r="A94" s="4">
        <v>90</v>
      </c>
      <c r="B94" s="17"/>
      <c r="C94" s="18"/>
      <c r="D94" s="18"/>
      <c r="E94" s="19"/>
      <c r="F94" s="18"/>
      <c r="G94" s="19"/>
      <c r="H94" s="19"/>
      <c r="I94" s="17">
        <f t="shared" si="0"/>
        <v>0</v>
      </c>
      <c r="J94" s="18"/>
      <c r="K94" s="18"/>
      <c r="L94" s="18"/>
      <c r="M94" s="18"/>
      <c r="N94" s="18"/>
      <c r="O94" s="18"/>
      <c r="P94" s="25"/>
      <c r="Q94" s="18"/>
      <c r="R94" s="18"/>
      <c r="S94" s="18"/>
      <c r="T94" s="18"/>
    </row>
    <row r="95" spans="1:20">
      <c r="A95" s="4">
        <v>91</v>
      </c>
      <c r="B95" s="17"/>
      <c r="C95" s="18"/>
      <c r="D95" s="18"/>
      <c r="E95" s="19"/>
      <c r="F95" s="18"/>
      <c r="G95" s="19"/>
      <c r="H95" s="19"/>
      <c r="I95" s="17">
        <f t="shared" si="0"/>
        <v>0</v>
      </c>
      <c r="J95" s="18"/>
      <c r="K95" s="18"/>
      <c r="L95" s="18"/>
      <c r="M95" s="18"/>
      <c r="N95" s="18"/>
      <c r="O95" s="18"/>
      <c r="P95" s="25"/>
      <c r="Q95" s="18"/>
      <c r="R95" s="18"/>
      <c r="S95" s="18"/>
      <c r="T95" s="18"/>
    </row>
    <row r="96" spans="1:20">
      <c r="A96" s="4">
        <v>92</v>
      </c>
      <c r="B96" s="17"/>
      <c r="C96" s="18"/>
      <c r="D96" s="18"/>
      <c r="E96" s="19"/>
      <c r="F96" s="18"/>
      <c r="G96" s="19"/>
      <c r="H96" s="19"/>
      <c r="I96" s="17">
        <f t="shared" si="0"/>
        <v>0</v>
      </c>
      <c r="J96" s="18"/>
      <c r="K96" s="18"/>
      <c r="L96" s="18"/>
      <c r="M96" s="18"/>
      <c r="N96" s="18"/>
      <c r="O96" s="18"/>
      <c r="P96" s="25"/>
      <c r="Q96" s="18"/>
      <c r="R96" s="18"/>
      <c r="S96" s="18"/>
      <c r="T96" s="18"/>
    </row>
    <row r="97" spans="1:20">
      <c r="A97" s="4">
        <v>93</v>
      </c>
      <c r="B97" s="17"/>
      <c r="C97" s="18"/>
      <c r="D97" s="18"/>
      <c r="E97" s="19"/>
      <c r="F97" s="18"/>
      <c r="G97" s="19"/>
      <c r="H97" s="19"/>
      <c r="I97" s="17">
        <f t="shared" si="0"/>
        <v>0</v>
      </c>
      <c r="J97" s="18"/>
      <c r="K97" s="18"/>
      <c r="L97" s="18"/>
      <c r="M97" s="18"/>
      <c r="N97" s="18"/>
      <c r="O97" s="18"/>
      <c r="P97" s="25"/>
      <c r="Q97" s="18"/>
      <c r="R97" s="18"/>
      <c r="S97" s="18"/>
      <c r="T97" s="18"/>
    </row>
    <row r="98" spans="1:20">
      <c r="A98" s="4">
        <v>94</v>
      </c>
      <c r="B98" s="17"/>
      <c r="C98" s="18"/>
      <c r="D98" s="18"/>
      <c r="E98" s="19"/>
      <c r="F98" s="18"/>
      <c r="G98" s="19"/>
      <c r="H98" s="19"/>
      <c r="I98" s="17">
        <f t="shared" si="0"/>
        <v>0</v>
      </c>
      <c r="J98" s="18"/>
      <c r="K98" s="18"/>
      <c r="L98" s="18"/>
      <c r="M98" s="18"/>
      <c r="N98" s="18"/>
      <c r="O98" s="18"/>
      <c r="P98" s="25"/>
      <c r="Q98" s="18"/>
      <c r="R98" s="18"/>
      <c r="S98" s="18"/>
      <c r="T98" s="18"/>
    </row>
    <row r="99" spans="1:20">
      <c r="A99" s="4">
        <v>95</v>
      </c>
      <c r="B99" s="17"/>
      <c r="C99" s="18"/>
      <c r="D99" s="18"/>
      <c r="E99" s="19"/>
      <c r="F99" s="18"/>
      <c r="G99" s="19"/>
      <c r="H99" s="19"/>
      <c r="I99" s="17">
        <f t="shared" si="0"/>
        <v>0</v>
      </c>
      <c r="J99" s="18"/>
      <c r="K99" s="18"/>
      <c r="L99" s="18"/>
      <c r="M99" s="18"/>
      <c r="N99" s="18"/>
      <c r="O99" s="18"/>
      <c r="P99" s="25"/>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5"/>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5"/>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5"/>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5"/>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5"/>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5"/>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5"/>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5"/>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5"/>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5"/>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5"/>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5"/>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5"/>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5"/>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5"/>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5"/>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5"/>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5"/>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5"/>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5"/>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5"/>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5"/>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5"/>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5"/>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5"/>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5"/>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5"/>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5"/>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5"/>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5"/>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5"/>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5"/>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5"/>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5"/>
      <c r="Q133" s="18"/>
      <c r="R133" s="18"/>
      <c r="S133" s="18"/>
      <c r="T133" s="18"/>
    </row>
    <row r="134" spans="1:20">
      <c r="A134" s="4">
        <v>130</v>
      </c>
      <c r="B134" s="17"/>
      <c r="C134" s="18"/>
      <c r="D134" s="18"/>
      <c r="E134" s="19"/>
      <c r="F134" s="18"/>
      <c r="G134" s="19"/>
      <c r="H134" s="19"/>
      <c r="I134" s="17">
        <f t="shared" ref="I134:I164" si="1">+G134+H134</f>
        <v>0</v>
      </c>
      <c r="J134" s="18"/>
      <c r="K134" s="18"/>
      <c r="L134" s="18"/>
      <c r="M134" s="18"/>
      <c r="N134" s="18"/>
      <c r="O134" s="18"/>
      <c r="P134" s="25"/>
      <c r="Q134" s="18"/>
      <c r="R134" s="18"/>
      <c r="S134" s="18"/>
      <c r="T134" s="18"/>
    </row>
    <row r="135" spans="1:20">
      <c r="A135" s="4">
        <v>131</v>
      </c>
      <c r="B135" s="17"/>
      <c r="C135" s="18"/>
      <c r="D135" s="18"/>
      <c r="E135" s="19"/>
      <c r="F135" s="18"/>
      <c r="G135" s="19"/>
      <c r="H135" s="19"/>
      <c r="I135" s="17">
        <f t="shared" si="1"/>
        <v>0</v>
      </c>
      <c r="J135" s="18"/>
      <c r="K135" s="18"/>
      <c r="L135" s="18"/>
      <c r="M135" s="18"/>
      <c r="N135" s="18"/>
      <c r="O135" s="18"/>
      <c r="P135" s="25"/>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5"/>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5"/>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5"/>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5"/>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5"/>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5"/>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5"/>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5"/>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5"/>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5"/>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5"/>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5"/>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5"/>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5"/>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5"/>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5"/>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5"/>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5"/>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5"/>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5"/>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5"/>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5"/>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5"/>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5"/>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5"/>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5"/>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5"/>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5"/>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5"/>
      <c r="Q164" s="18"/>
      <c r="R164" s="18"/>
      <c r="S164" s="18"/>
      <c r="T164" s="18"/>
    </row>
    <row r="165" spans="1:20">
      <c r="A165" s="3" t="s">
        <v>11</v>
      </c>
      <c r="B165" s="31"/>
      <c r="C165" s="3">
        <f>COUNTIFS(C5:C164,"*")</f>
        <v>67</v>
      </c>
      <c r="D165" s="3"/>
      <c r="E165" s="13"/>
      <c r="F165" s="3"/>
      <c r="G165" s="13">
        <f>SUM(G5:G164)</f>
        <v>2972</v>
      </c>
      <c r="H165" s="13">
        <f>SUM(H5:H164)</f>
        <v>1897</v>
      </c>
      <c r="I165" s="13">
        <f>SUM(I5:I164)</f>
        <v>4869</v>
      </c>
      <c r="J165" s="3"/>
      <c r="K165" s="7"/>
      <c r="L165" s="22"/>
      <c r="M165" s="22"/>
      <c r="N165" s="7"/>
      <c r="O165" s="7"/>
      <c r="P165" s="14"/>
      <c r="Q165" s="3"/>
      <c r="R165" s="3"/>
      <c r="S165" s="3"/>
      <c r="T165" s="12"/>
    </row>
    <row r="166" spans="1:20">
      <c r="A166" s="32" t="s">
        <v>59</v>
      </c>
      <c r="B166" s="10">
        <f>COUNTIF(B$5:B$164,"Team 1")</f>
        <v>3</v>
      </c>
      <c r="C166" s="32" t="s">
        <v>29</v>
      </c>
      <c r="D166" s="10">
        <f>COUNTIF(D5:D164,"Anganwadi")</f>
        <v>35</v>
      </c>
    </row>
    <row r="167" spans="1:20">
      <c r="A167" s="32" t="s">
        <v>60</v>
      </c>
      <c r="B167" s="10">
        <f>COUNTIF(B$6:B$164,"Team 2")</f>
        <v>0</v>
      </c>
      <c r="C167" s="32" t="s">
        <v>27</v>
      </c>
      <c r="D167" s="10">
        <f>COUNTIF(D5:D164,"School")</f>
        <v>32</v>
      </c>
    </row>
  </sheetData>
  <sheetProtection formatCells="0" deleteColumns="0" deleteRows="0"/>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131"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343" t="s">
        <v>878</v>
      </c>
      <c r="B1" s="343"/>
      <c r="C1" s="343"/>
      <c r="D1" s="344"/>
      <c r="E1" s="344"/>
      <c r="F1" s="344"/>
      <c r="G1" s="344"/>
      <c r="H1" s="344"/>
      <c r="I1" s="344"/>
      <c r="J1" s="344"/>
      <c r="K1" s="344"/>
      <c r="L1" s="344"/>
      <c r="M1" s="344"/>
      <c r="N1" s="344"/>
      <c r="O1" s="344"/>
      <c r="P1" s="344"/>
      <c r="Q1" s="344"/>
      <c r="R1" s="344"/>
      <c r="S1" s="344"/>
    </row>
    <row r="2" spans="1:20">
      <c r="A2" s="347" t="s">
        <v>56</v>
      </c>
      <c r="B2" s="348"/>
      <c r="C2" s="348"/>
      <c r="D2" s="26">
        <v>43405</v>
      </c>
      <c r="E2" s="23"/>
      <c r="F2" s="23"/>
      <c r="G2" s="23"/>
      <c r="H2" s="23"/>
      <c r="I2" s="23"/>
      <c r="J2" s="23"/>
      <c r="K2" s="23"/>
      <c r="L2" s="23"/>
      <c r="M2" s="23"/>
      <c r="N2" s="23"/>
      <c r="O2" s="23"/>
      <c r="P2" s="23"/>
      <c r="Q2" s="23"/>
      <c r="R2" s="23"/>
      <c r="S2" s="23"/>
    </row>
    <row r="3" spans="1:20" ht="24" customHeight="1">
      <c r="A3" s="349" t="s">
        <v>14</v>
      </c>
      <c r="B3" s="345" t="s">
        <v>58</v>
      </c>
      <c r="C3" s="350" t="s">
        <v>7</v>
      </c>
      <c r="D3" s="350" t="s">
        <v>52</v>
      </c>
      <c r="E3" s="350" t="s">
        <v>16</v>
      </c>
      <c r="F3" s="351" t="s">
        <v>17</v>
      </c>
      <c r="G3" s="350" t="s">
        <v>8</v>
      </c>
      <c r="H3" s="350"/>
      <c r="I3" s="350"/>
      <c r="J3" s="350" t="s">
        <v>31</v>
      </c>
      <c r="K3" s="345" t="s">
        <v>33</v>
      </c>
      <c r="L3" s="345" t="s">
        <v>47</v>
      </c>
      <c r="M3" s="345" t="s">
        <v>48</v>
      </c>
      <c r="N3" s="345" t="s">
        <v>34</v>
      </c>
      <c r="O3" s="345" t="s">
        <v>35</v>
      </c>
      <c r="P3" s="349" t="s">
        <v>51</v>
      </c>
      <c r="Q3" s="350" t="s">
        <v>49</v>
      </c>
      <c r="R3" s="350" t="s">
        <v>32</v>
      </c>
      <c r="S3" s="350" t="s">
        <v>50</v>
      </c>
      <c r="T3" s="350" t="s">
        <v>13</v>
      </c>
    </row>
    <row r="4" spans="1:20" ht="25.5" customHeight="1">
      <c r="A4" s="349"/>
      <c r="B4" s="352"/>
      <c r="C4" s="350"/>
      <c r="D4" s="350"/>
      <c r="E4" s="350"/>
      <c r="F4" s="351"/>
      <c r="G4" s="24" t="s">
        <v>9</v>
      </c>
      <c r="H4" s="24" t="s">
        <v>10</v>
      </c>
      <c r="I4" s="24" t="s">
        <v>11</v>
      </c>
      <c r="J4" s="350"/>
      <c r="K4" s="346"/>
      <c r="L4" s="346"/>
      <c r="M4" s="346"/>
      <c r="N4" s="346"/>
      <c r="O4" s="346"/>
      <c r="P4" s="349"/>
      <c r="Q4" s="349"/>
      <c r="R4" s="350"/>
      <c r="S4" s="350"/>
      <c r="T4" s="350"/>
    </row>
    <row r="5" spans="1:20">
      <c r="A5" s="4">
        <v>1</v>
      </c>
      <c r="B5" s="119" t="s">
        <v>88</v>
      </c>
      <c r="C5" s="126" t="s">
        <v>240</v>
      </c>
      <c r="D5" s="121" t="s">
        <v>29</v>
      </c>
      <c r="E5" s="122">
        <v>6</v>
      </c>
      <c r="F5" s="121"/>
      <c r="G5" s="122">
        <v>47</v>
      </c>
      <c r="H5" s="122">
        <v>39</v>
      </c>
      <c r="I5" s="120">
        <v>86</v>
      </c>
      <c r="J5" s="137" t="s">
        <v>241</v>
      </c>
      <c r="K5" s="144" t="s">
        <v>242</v>
      </c>
      <c r="L5" s="146" t="s">
        <v>243</v>
      </c>
      <c r="M5" s="147">
        <v>9577778289</v>
      </c>
      <c r="N5" s="144" t="s">
        <v>244</v>
      </c>
      <c r="O5" s="121"/>
      <c r="P5" s="275" t="s">
        <v>655</v>
      </c>
      <c r="Q5" s="252" t="s">
        <v>649</v>
      </c>
      <c r="R5" s="18"/>
      <c r="S5" s="18"/>
      <c r="T5" s="18"/>
    </row>
    <row r="6" spans="1:20" ht="31.5">
      <c r="A6" s="4">
        <v>2</v>
      </c>
      <c r="B6" s="119" t="s">
        <v>87</v>
      </c>
      <c r="C6" s="127" t="s">
        <v>245</v>
      </c>
      <c r="D6" s="121" t="s">
        <v>27</v>
      </c>
      <c r="E6" s="128">
        <v>18080201702</v>
      </c>
      <c r="F6" s="121"/>
      <c r="G6" s="122">
        <v>23</v>
      </c>
      <c r="H6" s="122">
        <v>30</v>
      </c>
      <c r="I6" s="120">
        <v>53</v>
      </c>
      <c r="J6" s="137" t="s">
        <v>246</v>
      </c>
      <c r="K6" s="144" t="s">
        <v>247</v>
      </c>
      <c r="L6" s="146" t="s">
        <v>248</v>
      </c>
      <c r="M6" s="146">
        <v>7399332300</v>
      </c>
      <c r="N6" s="144" t="s">
        <v>249</v>
      </c>
      <c r="O6" s="144">
        <v>9864884390</v>
      </c>
      <c r="P6" s="275" t="s">
        <v>656</v>
      </c>
      <c r="Q6" s="252" t="s">
        <v>649</v>
      </c>
      <c r="R6" s="18"/>
      <c r="S6" s="18"/>
      <c r="T6" s="18"/>
    </row>
    <row r="7" spans="1:20">
      <c r="A7" s="4">
        <v>3</v>
      </c>
      <c r="B7" s="119" t="s">
        <v>88</v>
      </c>
      <c r="C7" s="126" t="s">
        <v>250</v>
      </c>
      <c r="D7" s="121" t="s">
        <v>27</v>
      </c>
      <c r="E7" s="122">
        <v>7</v>
      </c>
      <c r="F7" s="121"/>
      <c r="G7" s="122">
        <v>36</v>
      </c>
      <c r="H7" s="122">
        <v>42</v>
      </c>
      <c r="I7" s="120">
        <v>78</v>
      </c>
      <c r="J7" s="137" t="s">
        <v>251</v>
      </c>
      <c r="K7" s="144" t="s">
        <v>247</v>
      </c>
      <c r="L7" s="146" t="s">
        <v>252</v>
      </c>
      <c r="M7" s="146">
        <v>9864864704</v>
      </c>
      <c r="N7" s="144" t="s">
        <v>253</v>
      </c>
      <c r="O7" s="144">
        <v>8752000156</v>
      </c>
      <c r="P7" s="275" t="s">
        <v>657</v>
      </c>
      <c r="Q7" s="252" t="s">
        <v>65</v>
      </c>
      <c r="R7" s="18"/>
      <c r="S7" s="18"/>
      <c r="T7" s="18"/>
    </row>
    <row r="8" spans="1:20">
      <c r="A8" s="4">
        <v>4</v>
      </c>
      <c r="B8" s="119" t="s">
        <v>87</v>
      </c>
      <c r="C8" s="127" t="s">
        <v>254</v>
      </c>
      <c r="D8" s="121" t="s">
        <v>27</v>
      </c>
      <c r="E8" s="128">
        <v>18080201804</v>
      </c>
      <c r="F8" s="121"/>
      <c r="G8" s="122">
        <v>31</v>
      </c>
      <c r="H8" s="122">
        <v>27</v>
      </c>
      <c r="I8" s="120">
        <v>58</v>
      </c>
      <c r="J8" s="137" t="s">
        <v>255</v>
      </c>
      <c r="K8" s="144" t="s">
        <v>247</v>
      </c>
      <c r="L8" s="146" t="s">
        <v>252</v>
      </c>
      <c r="M8" s="146">
        <v>9864864704</v>
      </c>
      <c r="N8" s="144" t="s">
        <v>253</v>
      </c>
      <c r="O8" s="144">
        <v>8752000156</v>
      </c>
      <c r="P8" s="275" t="s">
        <v>657</v>
      </c>
      <c r="Q8" s="252" t="s">
        <v>65</v>
      </c>
      <c r="R8" s="18"/>
      <c r="S8" s="18"/>
      <c r="T8" s="18"/>
    </row>
    <row r="9" spans="1:20">
      <c r="A9" s="4">
        <v>5</v>
      </c>
      <c r="B9" s="119" t="s">
        <v>87</v>
      </c>
      <c r="C9" s="126" t="s">
        <v>256</v>
      </c>
      <c r="D9" s="121" t="s">
        <v>29</v>
      </c>
      <c r="E9" s="122">
        <v>8</v>
      </c>
      <c r="F9" s="121"/>
      <c r="G9" s="122">
        <v>23</v>
      </c>
      <c r="H9" s="122">
        <v>31</v>
      </c>
      <c r="I9" s="120">
        <v>54</v>
      </c>
      <c r="J9" s="137" t="s">
        <v>257</v>
      </c>
      <c r="K9" s="144" t="s">
        <v>247</v>
      </c>
      <c r="L9" s="146" t="s">
        <v>252</v>
      </c>
      <c r="M9" s="146">
        <v>9864864704</v>
      </c>
      <c r="N9" s="144" t="s">
        <v>253</v>
      </c>
      <c r="O9" s="144">
        <v>8752000156</v>
      </c>
      <c r="P9" s="275" t="s">
        <v>657</v>
      </c>
      <c r="Q9" s="252" t="s">
        <v>65</v>
      </c>
      <c r="R9" s="18"/>
      <c r="S9" s="18"/>
      <c r="T9" s="18"/>
    </row>
    <row r="10" spans="1:20" ht="31.5">
      <c r="A10" s="4">
        <v>6</v>
      </c>
      <c r="B10" s="119" t="s">
        <v>88</v>
      </c>
      <c r="C10" s="129" t="s">
        <v>258</v>
      </c>
      <c r="D10" s="121" t="s">
        <v>27</v>
      </c>
      <c r="E10" s="128">
        <v>18080222501</v>
      </c>
      <c r="F10" s="121"/>
      <c r="G10" s="122">
        <v>32</v>
      </c>
      <c r="H10" s="122">
        <v>43</v>
      </c>
      <c r="I10" s="120">
        <v>75</v>
      </c>
      <c r="J10" s="140" t="s">
        <v>259</v>
      </c>
      <c r="K10" s="144" t="s">
        <v>260</v>
      </c>
      <c r="L10" s="146" t="s">
        <v>261</v>
      </c>
      <c r="M10" s="146">
        <v>8822138169</v>
      </c>
      <c r="N10" s="144" t="s">
        <v>262</v>
      </c>
      <c r="O10" s="144">
        <v>9854554519</v>
      </c>
      <c r="P10" s="275" t="s">
        <v>658</v>
      </c>
      <c r="Q10" s="252" t="s">
        <v>659</v>
      </c>
      <c r="R10" s="18"/>
      <c r="S10" s="18"/>
      <c r="T10" s="18"/>
    </row>
    <row r="11" spans="1:20" ht="25.5">
      <c r="A11" s="4">
        <v>7</v>
      </c>
      <c r="B11" s="119" t="s">
        <v>87</v>
      </c>
      <c r="C11" s="126" t="s">
        <v>263</v>
      </c>
      <c r="D11" s="121" t="s">
        <v>27</v>
      </c>
      <c r="E11" s="122">
        <v>19</v>
      </c>
      <c r="F11" s="121"/>
      <c r="G11" s="122">
        <v>22</v>
      </c>
      <c r="H11" s="122">
        <v>25</v>
      </c>
      <c r="I11" s="120">
        <v>47</v>
      </c>
      <c r="J11" s="137" t="s">
        <v>264</v>
      </c>
      <c r="K11" s="144" t="s">
        <v>260</v>
      </c>
      <c r="L11" s="146" t="s">
        <v>261</v>
      </c>
      <c r="M11" s="146">
        <v>8822138169</v>
      </c>
      <c r="N11" s="144" t="s">
        <v>262</v>
      </c>
      <c r="O11" s="144">
        <v>9854554519</v>
      </c>
      <c r="P11" s="275" t="s">
        <v>658</v>
      </c>
      <c r="Q11" s="252" t="s">
        <v>659</v>
      </c>
      <c r="R11" s="18"/>
      <c r="S11" s="18"/>
      <c r="T11" s="18"/>
    </row>
    <row r="12" spans="1:20" ht="31.5">
      <c r="A12" s="4">
        <v>8</v>
      </c>
      <c r="B12" s="119" t="s">
        <v>88</v>
      </c>
      <c r="C12" s="127" t="s">
        <v>265</v>
      </c>
      <c r="D12" s="121" t="s">
        <v>27</v>
      </c>
      <c r="E12" s="128">
        <v>18080201505</v>
      </c>
      <c r="F12" s="121"/>
      <c r="G12" s="122">
        <v>65</v>
      </c>
      <c r="H12" s="122">
        <v>48</v>
      </c>
      <c r="I12" s="120">
        <v>113</v>
      </c>
      <c r="J12" s="121"/>
      <c r="K12" s="144" t="s">
        <v>260</v>
      </c>
      <c r="L12" s="146" t="s">
        <v>261</v>
      </c>
      <c r="M12" s="146">
        <v>8822138169</v>
      </c>
      <c r="N12" s="144" t="s">
        <v>262</v>
      </c>
      <c r="O12" s="144">
        <v>9854554519</v>
      </c>
      <c r="P12" s="275" t="s">
        <v>660</v>
      </c>
      <c r="Q12" s="252" t="s">
        <v>66</v>
      </c>
      <c r="R12" s="18"/>
      <c r="S12" s="18"/>
      <c r="T12" s="18"/>
    </row>
    <row r="13" spans="1:20" ht="25.5">
      <c r="A13" s="4">
        <v>9</v>
      </c>
      <c r="B13" s="119" t="s">
        <v>87</v>
      </c>
      <c r="C13" s="126" t="s">
        <v>266</v>
      </c>
      <c r="D13" s="121" t="s">
        <v>29</v>
      </c>
      <c r="E13" s="122">
        <v>20</v>
      </c>
      <c r="F13" s="121"/>
      <c r="G13" s="122">
        <v>43</v>
      </c>
      <c r="H13" s="122">
        <v>37</v>
      </c>
      <c r="I13" s="120">
        <v>80</v>
      </c>
      <c r="J13" s="137" t="s">
        <v>267</v>
      </c>
      <c r="K13" s="144" t="s">
        <v>247</v>
      </c>
      <c r="L13" s="146" t="s">
        <v>252</v>
      </c>
      <c r="M13" s="146">
        <v>9864864704</v>
      </c>
      <c r="N13" s="144" t="s">
        <v>253</v>
      </c>
      <c r="O13" s="144">
        <v>8752000156</v>
      </c>
      <c r="P13" s="275" t="s">
        <v>660</v>
      </c>
      <c r="Q13" s="252" t="s">
        <v>66</v>
      </c>
      <c r="R13" s="18"/>
      <c r="S13" s="18"/>
      <c r="T13" s="18"/>
    </row>
    <row r="14" spans="1:20" ht="31.5">
      <c r="A14" s="4">
        <v>10</v>
      </c>
      <c r="B14" s="119" t="s">
        <v>88</v>
      </c>
      <c r="C14" s="130" t="s">
        <v>268</v>
      </c>
      <c r="D14" s="121" t="s">
        <v>27</v>
      </c>
      <c r="E14" s="128">
        <v>18080201402</v>
      </c>
      <c r="F14" s="121"/>
      <c r="G14" s="122">
        <v>127</v>
      </c>
      <c r="H14" s="122">
        <v>151</v>
      </c>
      <c r="I14" s="120">
        <v>278</v>
      </c>
      <c r="J14" s="137" t="s">
        <v>269</v>
      </c>
      <c r="K14" s="144" t="s">
        <v>247</v>
      </c>
      <c r="L14" s="146" t="s">
        <v>248</v>
      </c>
      <c r="M14" s="146">
        <v>7399332300</v>
      </c>
      <c r="N14" s="144" t="s">
        <v>249</v>
      </c>
      <c r="O14" s="144">
        <v>9864884390</v>
      </c>
      <c r="P14" s="275" t="s">
        <v>661</v>
      </c>
      <c r="Q14" s="252" t="s">
        <v>665</v>
      </c>
      <c r="R14" s="18"/>
      <c r="S14" s="18"/>
      <c r="T14" s="18"/>
    </row>
    <row r="15" spans="1:20">
      <c r="A15" s="4">
        <v>11</v>
      </c>
      <c r="B15" s="119" t="s">
        <v>87</v>
      </c>
      <c r="C15" s="126" t="s">
        <v>270</v>
      </c>
      <c r="D15" s="123" t="s">
        <v>29</v>
      </c>
      <c r="E15" s="122">
        <v>4</v>
      </c>
      <c r="F15" s="121"/>
      <c r="G15" s="122">
        <v>21</v>
      </c>
      <c r="H15" s="122">
        <v>17</v>
      </c>
      <c r="I15" s="120">
        <v>38</v>
      </c>
      <c r="J15" s="137" t="s">
        <v>271</v>
      </c>
      <c r="K15" s="121"/>
      <c r="L15" s="121"/>
      <c r="M15" s="121"/>
      <c r="N15" s="121"/>
      <c r="O15" s="121"/>
      <c r="P15" s="275" t="s">
        <v>661</v>
      </c>
      <c r="Q15" s="252" t="s">
        <v>665</v>
      </c>
      <c r="R15" s="18"/>
      <c r="S15" s="18"/>
      <c r="T15" s="18"/>
    </row>
    <row r="16" spans="1:20" ht="31.5">
      <c r="A16" s="4">
        <v>12</v>
      </c>
      <c r="B16" s="119" t="s">
        <v>87</v>
      </c>
      <c r="C16" s="131" t="s">
        <v>272</v>
      </c>
      <c r="D16" s="123" t="s">
        <v>27</v>
      </c>
      <c r="E16" s="128">
        <v>18080223904</v>
      </c>
      <c r="F16" s="121"/>
      <c r="G16" s="122">
        <v>32</v>
      </c>
      <c r="H16" s="122">
        <v>24</v>
      </c>
      <c r="I16" s="120">
        <v>56</v>
      </c>
      <c r="J16" s="139"/>
      <c r="K16" s="121"/>
      <c r="L16" s="121"/>
      <c r="M16" s="121"/>
      <c r="N16" s="121"/>
      <c r="O16" s="121"/>
      <c r="P16" s="275" t="s">
        <v>661</v>
      </c>
      <c r="Q16" s="252" t="s">
        <v>665</v>
      </c>
      <c r="R16" s="18"/>
      <c r="S16" s="18"/>
      <c r="T16" s="18"/>
    </row>
    <row r="17" spans="1:20" ht="25.5">
      <c r="A17" s="4">
        <v>13</v>
      </c>
      <c r="B17" s="119" t="s">
        <v>88</v>
      </c>
      <c r="C17" s="126" t="s">
        <v>273</v>
      </c>
      <c r="D17" s="123" t="s">
        <v>29</v>
      </c>
      <c r="E17" s="122">
        <v>25</v>
      </c>
      <c r="F17" s="121"/>
      <c r="G17" s="122">
        <v>34</v>
      </c>
      <c r="H17" s="122">
        <v>26</v>
      </c>
      <c r="I17" s="120">
        <v>60</v>
      </c>
      <c r="J17" s="137" t="s">
        <v>274</v>
      </c>
      <c r="K17" s="121"/>
      <c r="L17" s="121"/>
      <c r="M17" s="121"/>
      <c r="N17" s="121"/>
      <c r="O17" s="121"/>
      <c r="P17" s="275" t="s">
        <v>662</v>
      </c>
      <c r="Q17" s="252" t="s">
        <v>666</v>
      </c>
      <c r="R17" s="18"/>
      <c r="S17" s="18"/>
      <c r="T17" s="18"/>
    </row>
    <row r="18" spans="1:20">
      <c r="A18" s="4">
        <v>14</v>
      </c>
      <c r="B18" s="119" t="s">
        <v>88</v>
      </c>
      <c r="C18" s="132" t="s">
        <v>275</v>
      </c>
      <c r="D18" s="121" t="s">
        <v>27</v>
      </c>
      <c r="E18" s="128">
        <v>18080201604</v>
      </c>
      <c r="F18" s="121"/>
      <c r="G18" s="122">
        <v>32</v>
      </c>
      <c r="H18" s="122">
        <v>25</v>
      </c>
      <c r="I18" s="120">
        <v>57</v>
      </c>
      <c r="J18" s="137"/>
      <c r="K18" s="121"/>
      <c r="L18" s="121"/>
      <c r="M18" s="121"/>
      <c r="N18" s="121"/>
      <c r="O18" s="121"/>
      <c r="P18" s="275" t="s">
        <v>662</v>
      </c>
      <c r="Q18" s="252" t="s">
        <v>666</v>
      </c>
      <c r="R18" s="18"/>
      <c r="S18" s="18"/>
      <c r="T18" s="18"/>
    </row>
    <row r="19" spans="1:20">
      <c r="A19" s="4">
        <v>15</v>
      </c>
      <c r="B19" s="119" t="s">
        <v>87</v>
      </c>
      <c r="C19" s="125" t="s">
        <v>276</v>
      </c>
      <c r="D19" s="121" t="s">
        <v>29</v>
      </c>
      <c r="E19" s="122">
        <v>147</v>
      </c>
      <c r="F19" s="121"/>
      <c r="G19" s="122">
        <v>59</v>
      </c>
      <c r="H19" s="122">
        <v>55</v>
      </c>
      <c r="I19" s="120">
        <v>114</v>
      </c>
      <c r="J19" s="137" t="s">
        <v>277</v>
      </c>
      <c r="K19" s="148" t="s">
        <v>278</v>
      </c>
      <c r="L19" s="146" t="s">
        <v>279</v>
      </c>
      <c r="M19" s="145">
        <v>9854439526</v>
      </c>
      <c r="N19" s="144" t="s">
        <v>280</v>
      </c>
      <c r="O19" s="144">
        <v>9613237475</v>
      </c>
      <c r="P19" s="275" t="s">
        <v>662</v>
      </c>
      <c r="Q19" s="252" t="s">
        <v>666</v>
      </c>
      <c r="R19" s="18"/>
      <c r="S19" s="18"/>
      <c r="T19" s="18"/>
    </row>
    <row r="20" spans="1:20">
      <c r="A20" s="4">
        <v>16</v>
      </c>
      <c r="B20" s="119" t="s">
        <v>88</v>
      </c>
      <c r="C20" s="133" t="s">
        <v>281</v>
      </c>
      <c r="D20" s="121" t="s">
        <v>27</v>
      </c>
      <c r="E20" s="128">
        <v>18080222305</v>
      </c>
      <c r="F20" s="121"/>
      <c r="G20" s="122">
        <v>187</v>
      </c>
      <c r="H20" s="122">
        <v>121</v>
      </c>
      <c r="I20" s="120">
        <v>308</v>
      </c>
      <c r="J20" s="140" t="s">
        <v>282</v>
      </c>
      <c r="K20" s="148" t="s">
        <v>278</v>
      </c>
      <c r="L20" s="146" t="s">
        <v>279</v>
      </c>
      <c r="M20" s="145">
        <v>9854439526</v>
      </c>
      <c r="N20" s="144" t="s">
        <v>280</v>
      </c>
      <c r="O20" s="144">
        <v>9613237475</v>
      </c>
      <c r="P20" s="275" t="s">
        <v>663</v>
      </c>
      <c r="Q20" s="252" t="s">
        <v>649</v>
      </c>
      <c r="R20" s="18"/>
      <c r="S20" s="18"/>
      <c r="T20" s="18"/>
    </row>
    <row r="21" spans="1:20">
      <c r="A21" s="4">
        <v>17</v>
      </c>
      <c r="B21" s="119" t="s">
        <v>87</v>
      </c>
      <c r="C21" s="125" t="s">
        <v>283</v>
      </c>
      <c r="D21" s="121" t="s">
        <v>29</v>
      </c>
      <c r="E21" s="122">
        <v>172</v>
      </c>
      <c r="F21" s="121"/>
      <c r="G21" s="122">
        <v>45</v>
      </c>
      <c r="H21" s="122">
        <v>34</v>
      </c>
      <c r="I21" s="120">
        <v>79</v>
      </c>
      <c r="J21" s="137" t="s">
        <v>284</v>
      </c>
      <c r="K21" s="148" t="s">
        <v>278</v>
      </c>
      <c r="L21" s="146" t="s">
        <v>279</v>
      </c>
      <c r="M21" s="145">
        <v>9854439526</v>
      </c>
      <c r="N21" s="144" t="s">
        <v>280</v>
      </c>
      <c r="O21" s="144">
        <v>9613237475</v>
      </c>
      <c r="P21" s="275" t="s">
        <v>663</v>
      </c>
      <c r="Q21" s="252" t="s">
        <v>649</v>
      </c>
      <c r="R21" s="18"/>
      <c r="S21" s="18"/>
      <c r="T21" s="18"/>
    </row>
    <row r="22" spans="1:20" ht="31.5">
      <c r="A22" s="4">
        <v>18</v>
      </c>
      <c r="B22" s="119" t="s">
        <v>87</v>
      </c>
      <c r="C22" s="131" t="s">
        <v>285</v>
      </c>
      <c r="D22" s="134" t="s">
        <v>27</v>
      </c>
      <c r="E22" s="128">
        <v>18080221611</v>
      </c>
      <c r="F22" s="121"/>
      <c r="G22" s="141">
        <v>132</v>
      </c>
      <c r="H22" s="141">
        <v>89</v>
      </c>
      <c r="I22" s="142">
        <v>221</v>
      </c>
      <c r="J22" s="134"/>
      <c r="K22" s="144" t="s">
        <v>286</v>
      </c>
      <c r="L22" s="146" t="s">
        <v>287</v>
      </c>
      <c r="M22" s="146">
        <v>9401452357</v>
      </c>
      <c r="N22" s="144" t="s">
        <v>67</v>
      </c>
      <c r="O22" s="144">
        <v>9706751667</v>
      </c>
      <c r="P22" s="275" t="s">
        <v>663</v>
      </c>
      <c r="Q22" s="252" t="s">
        <v>649</v>
      </c>
      <c r="R22" s="18"/>
      <c r="S22" s="18"/>
      <c r="T22" s="18"/>
    </row>
    <row r="23" spans="1:20">
      <c r="A23" s="4">
        <v>19</v>
      </c>
      <c r="B23" s="119" t="s">
        <v>88</v>
      </c>
      <c r="C23" s="124" t="s">
        <v>288</v>
      </c>
      <c r="D23" s="121" t="s">
        <v>29</v>
      </c>
      <c r="E23" s="122">
        <v>286</v>
      </c>
      <c r="F23" s="121"/>
      <c r="G23" s="122">
        <v>34</v>
      </c>
      <c r="H23" s="122">
        <v>42</v>
      </c>
      <c r="I23" s="120">
        <v>76</v>
      </c>
      <c r="J23" s="139" t="s">
        <v>284</v>
      </c>
      <c r="K23" s="148" t="s">
        <v>278</v>
      </c>
      <c r="L23" s="146" t="s">
        <v>279</v>
      </c>
      <c r="M23" s="145">
        <v>9854439526</v>
      </c>
      <c r="N23" s="148" t="s">
        <v>289</v>
      </c>
      <c r="O23" s="144">
        <v>9577140880</v>
      </c>
      <c r="P23" s="275" t="s">
        <v>664</v>
      </c>
      <c r="Q23" s="252" t="s">
        <v>65</v>
      </c>
      <c r="R23" s="18"/>
      <c r="S23" s="18"/>
      <c r="T23" s="18"/>
    </row>
    <row r="24" spans="1:20" ht="30.75">
      <c r="A24" s="4">
        <v>20</v>
      </c>
      <c r="B24" s="119" t="s">
        <v>88</v>
      </c>
      <c r="C24" s="135" t="s">
        <v>290</v>
      </c>
      <c r="D24" s="121" t="s">
        <v>27</v>
      </c>
      <c r="E24" s="136">
        <v>18080221701</v>
      </c>
      <c r="F24" s="121"/>
      <c r="G24" s="122">
        <v>104</v>
      </c>
      <c r="H24" s="122">
        <v>89</v>
      </c>
      <c r="I24" s="120">
        <v>193</v>
      </c>
      <c r="J24" s="143" t="s">
        <v>291</v>
      </c>
      <c r="K24" s="148" t="s">
        <v>292</v>
      </c>
      <c r="L24" s="146" t="s">
        <v>73</v>
      </c>
      <c r="M24" s="146">
        <v>9864377646</v>
      </c>
      <c r="N24" s="148" t="s">
        <v>293</v>
      </c>
      <c r="O24" s="144">
        <v>9859782446</v>
      </c>
      <c r="P24" s="275" t="s">
        <v>664</v>
      </c>
      <c r="Q24" s="252" t="s">
        <v>65</v>
      </c>
      <c r="R24" s="18"/>
      <c r="S24" s="18"/>
      <c r="T24" s="18"/>
    </row>
    <row r="25" spans="1:20">
      <c r="A25" s="4">
        <v>21</v>
      </c>
      <c r="B25" s="119" t="s">
        <v>87</v>
      </c>
      <c r="C25" s="124" t="s">
        <v>294</v>
      </c>
      <c r="D25" s="121" t="s">
        <v>29</v>
      </c>
      <c r="E25" s="124">
        <v>94</v>
      </c>
      <c r="F25" s="121"/>
      <c r="G25" s="122">
        <v>24</v>
      </c>
      <c r="H25" s="122">
        <v>31</v>
      </c>
      <c r="I25" s="120">
        <v>55</v>
      </c>
      <c r="J25" s="139" t="s">
        <v>295</v>
      </c>
      <c r="K25" s="144" t="s">
        <v>74</v>
      </c>
      <c r="L25" s="145" t="s">
        <v>296</v>
      </c>
      <c r="M25" s="145" t="s">
        <v>297</v>
      </c>
      <c r="N25" s="149" t="s">
        <v>69</v>
      </c>
      <c r="O25" s="121"/>
      <c r="P25" s="275" t="s">
        <v>664</v>
      </c>
      <c r="Q25" s="252" t="s">
        <v>65</v>
      </c>
      <c r="R25" s="18"/>
      <c r="S25" s="18"/>
      <c r="T25" s="18"/>
    </row>
    <row r="26" spans="1:20">
      <c r="A26" s="4">
        <v>22</v>
      </c>
      <c r="B26" s="119" t="s">
        <v>87</v>
      </c>
      <c r="C26" s="132" t="s">
        <v>298</v>
      </c>
      <c r="D26" s="121" t="s">
        <v>27</v>
      </c>
      <c r="E26" s="128">
        <v>18080221902</v>
      </c>
      <c r="F26" s="121"/>
      <c r="G26" s="122">
        <v>123</v>
      </c>
      <c r="H26" s="122">
        <v>127</v>
      </c>
      <c r="I26" s="120">
        <v>250</v>
      </c>
      <c r="J26" s="121"/>
      <c r="K26" s="144" t="s">
        <v>74</v>
      </c>
      <c r="L26" s="145" t="s">
        <v>296</v>
      </c>
      <c r="M26" s="145" t="s">
        <v>297</v>
      </c>
      <c r="N26" s="149" t="s">
        <v>69</v>
      </c>
      <c r="O26" s="121"/>
      <c r="P26" s="275" t="s">
        <v>664</v>
      </c>
      <c r="Q26" s="252" t="s">
        <v>65</v>
      </c>
      <c r="R26" s="18"/>
      <c r="S26" s="18"/>
      <c r="T26" s="18"/>
    </row>
    <row r="27" spans="1:20">
      <c r="A27" s="4">
        <v>23</v>
      </c>
      <c r="B27" s="119" t="s">
        <v>88</v>
      </c>
      <c r="C27" s="124" t="s">
        <v>299</v>
      </c>
      <c r="D27" s="121" t="s">
        <v>29</v>
      </c>
      <c r="E27" s="124">
        <v>146</v>
      </c>
      <c r="F27" s="121"/>
      <c r="G27" s="138">
        <v>78</v>
      </c>
      <c r="H27" s="122"/>
      <c r="I27" s="120">
        <v>78</v>
      </c>
      <c r="J27" s="139" t="s">
        <v>300</v>
      </c>
      <c r="K27" s="144" t="s">
        <v>74</v>
      </c>
      <c r="L27" s="145" t="s">
        <v>296</v>
      </c>
      <c r="M27" s="145" t="s">
        <v>297</v>
      </c>
      <c r="N27" s="149" t="s">
        <v>69</v>
      </c>
      <c r="O27" s="121"/>
      <c r="P27" s="275" t="s">
        <v>667</v>
      </c>
      <c r="Q27" s="252" t="s">
        <v>659</v>
      </c>
      <c r="R27" s="18"/>
      <c r="S27" s="18"/>
      <c r="T27" s="18"/>
    </row>
    <row r="28" spans="1:20" ht="30.75">
      <c r="A28" s="4">
        <v>24</v>
      </c>
      <c r="B28" s="119" t="s">
        <v>87</v>
      </c>
      <c r="C28" s="124" t="s">
        <v>301</v>
      </c>
      <c r="D28" s="121" t="s">
        <v>29</v>
      </c>
      <c r="E28" s="124">
        <v>144</v>
      </c>
      <c r="F28" s="121"/>
      <c r="G28" s="138">
        <v>104</v>
      </c>
      <c r="H28" s="122"/>
      <c r="I28" s="120">
        <v>104</v>
      </c>
      <c r="J28" s="139" t="s">
        <v>302</v>
      </c>
      <c r="K28" s="148" t="s">
        <v>292</v>
      </c>
      <c r="L28" s="146" t="s">
        <v>73</v>
      </c>
      <c r="M28" s="146">
        <v>9864377646</v>
      </c>
      <c r="N28" s="144" t="s">
        <v>303</v>
      </c>
      <c r="O28" s="144">
        <v>8749826867</v>
      </c>
      <c r="P28" s="275" t="s">
        <v>667</v>
      </c>
      <c r="Q28" s="252" t="s">
        <v>659</v>
      </c>
      <c r="R28" s="18"/>
      <c r="S28" s="18"/>
      <c r="T28" s="18"/>
    </row>
    <row r="29" spans="1:20" ht="30.75">
      <c r="A29" s="4">
        <v>25</v>
      </c>
      <c r="B29" s="119" t="s">
        <v>88</v>
      </c>
      <c r="C29" s="132" t="s">
        <v>304</v>
      </c>
      <c r="D29" s="121" t="s">
        <v>27</v>
      </c>
      <c r="E29" s="128">
        <v>18080205203</v>
      </c>
      <c r="F29" s="121"/>
      <c r="G29" s="122">
        <v>67</v>
      </c>
      <c r="H29" s="122">
        <v>54</v>
      </c>
      <c r="I29" s="120">
        <v>121</v>
      </c>
      <c r="J29" s="121"/>
      <c r="K29" s="148" t="s">
        <v>292</v>
      </c>
      <c r="L29" s="146" t="s">
        <v>73</v>
      </c>
      <c r="M29" s="146">
        <v>9864377646</v>
      </c>
      <c r="N29" s="144" t="s">
        <v>303</v>
      </c>
      <c r="O29" s="144">
        <v>8749826867</v>
      </c>
      <c r="P29" s="275" t="s">
        <v>668</v>
      </c>
      <c r="Q29" s="252" t="s">
        <v>66</v>
      </c>
      <c r="R29" s="18"/>
      <c r="S29" s="18"/>
      <c r="T29" s="18"/>
    </row>
    <row r="30" spans="1:20">
      <c r="A30" s="4">
        <v>26</v>
      </c>
      <c r="B30" s="119" t="s">
        <v>87</v>
      </c>
      <c r="C30" s="124" t="s">
        <v>305</v>
      </c>
      <c r="D30" s="121" t="s">
        <v>29</v>
      </c>
      <c r="E30" s="124">
        <v>87</v>
      </c>
      <c r="F30" s="121"/>
      <c r="G30" s="138">
        <v>65</v>
      </c>
      <c r="H30" s="122"/>
      <c r="I30" s="120">
        <v>65</v>
      </c>
      <c r="J30" s="139" t="s">
        <v>306</v>
      </c>
      <c r="K30" s="148" t="s">
        <v>278</v>
      </c>
      <c r="L30" s="146" t="s">
        <v>279</v>
      </c>
      <c r="M30" s="145">
        <v>9854439526</v>
      </c>
      <c r="N30" s="144" t="s">
        <v>280</v>
      </c>
      <c r="O30" s="144">
        <v>9613237475</v>
      </c>
      <c r="P30" s="275" t="s">
        <v>668</v>
      </c>
      <c r="Q30" s="252" t="s">
        <v>66</v>
      </c>
      <c r="R30" s="18"/>
      <c r="S30" s="18"/>
      <c r="T30" s="18"/>
    </row>
    <row r="31" spans="1:20" ht="31.5">
      <c r="A31" s="4">
        <v>27</v>
      </c>
      <c r="B31" s="119" t="s">
        <v>88</v>
      </c>
      <c r="C31" s="129" t="s">
        <v>307</v>
      </c>
      <c r="D31" s="121" t="s">
        <v>27</v>
      </c>
      <c r="E31" s="128">
        <v>18080205201</v>
      </c>
      <c r="F31" s="121"/>
      <c r="G31" s="138">
        <v>128</v>
      </c>
      <c r="H31" s="122">
        <v>89</v>
      </c>
      <c r="I31" s="120">
        <v>217</v>
      </c>
      <c r="J31" s="150" t="s">
        <v>308</v>
      </c>
      <c r="K31" s="121"/>
      <c r="L31" s="121"/>
      <c r="M31" s="121"/>
      <c r="N31" s="121"/>
      <c r="O31" s="121"/>
      <c r="P31" s="275" t="s">
        <v>669</v>
      </c>
      <c r="Q31" s="252" t="s">
        <v>63</v>
      </c>
      <c r="R31" s="18"/>
      <c r="S31" s="18"/>
      <c r="T31" s="18"/>
    </row>
    <row r="32" spans="1:20" ht="30.75">
      <c r="A32" s="4">
        <v>28</v>
      </c>
      <c r="B32" s="119" t="s">
        <v>87</v>
      </c>
      <c r="C32" s="124" t="s">
        <v>309</v>
      </c>
      <c r="D32" s="121" t="s">
        <v>29</v>
      </c>
      <c r="E32" s="124">
        <v>88</v>
      </c>
      <c r="F32" s="121"/>
      <c r="G32" s="138">
        <v>67</v>
      </c>
      <c r="H32" s="122"/>
      <c r="I32" s="120">
        <v>67</v>
      </c>
      <c r="J32" s="139" t="s">
        <v>310</v>
      </c>
      <c r="K32" s="148" t="s">
        <v>292</v>
      </c>
      <c r="L32" s="146" t="s">
        <v>73</v>
      </c>
      <c r="M32" s="146">
        <v>9864377646</v>
      </c>
      <c r="N32" s="148" t="s">
        <v>293</v>
      </c>
      <c r="O32" s="144">
        <v>9859782446</v>
      </c>
      <c r="P32" s="275" t="s">
        <v>669</v>
      </c>
      <c r="Q32" s="252" t="s">
        <v>63</v>
      </c>
      <c r="R32" s="18"/>
      <c r="S32" s="18"/>
      <c r="T32" s="18"/>
    </row>
    <row r="33" spans="1:20" ht="30.75">
      <c r="A33" s="4">
        <v>29</v>
      </c>
      <c r="B33" s="119" t="s">
        <v>87</v>
      </c>
      <c r="C33" s="133" t="s">
        <v>311</v>
      </c>
      <c r="D33" s="121" t="s">
        <v>27</v>
      </c>
      <c r="E33" s="128">
        <v>18080206501</v>
      </c>
      <c r="F33" s="121"/>
      <c r="G33" s="138">
        <v>185</v>
      </c>
      <c r="H33" s="122">
        <v>163</v>
      </c>
      <c r="I33" s="120">
        <v>348</v>
      </c>
      <c r="J33" s="140" t="s">
        <v>312</v>
      </c>
      <c r="K33" s="148" t="s">
        <v>292</v>
      </c>
      <c r="L33" s="146" t="s">
        <v>73</v>
      </c>
      <c r="M33" s="146">
        <v>9864377646</v>
      </c>
      <c r="N33" s="148" t="s">
        <v>293</v>
      </c>
      <c r="O33" s="144">
        <v>9859782446</v>
      </c>
      <c r="P33" s="275" t="s">
        <v>670</v>
      </c>
      <c r="Q33" s="252" t="s">
        <v>666</v>
      </c>
      <c r="R33" s="18"/>
      <c r="S33" s="18"/>
      <c r="T33" s="18"/>
    </row>
    <row r="34" spans="1:20" ht="30.75">
      <c r="A34" s="4">
        <v>30</v>
      </c>
      <c r="B34" s="119" t="s">
        <v>88</v>
      </c>
      <c r="C34" s="124" t="s">
        <v>313</v>
      </c>
      <c r="D34" s="121" t="s">
        <v>29</v>
      </c>
      <c r="E34" s="124">
        <v>89</v>
      </c>
      <c r="F34" s="121"/>
      <c r="G34" s="138">
        <v>87</v>
      </c>
      <c r="H34" s="122"/>
      <c r="I34" s="120">
        <v>87</v>
      </c>
      <c r="J34" s="139" t="s">
        <v>314</v>
      </c>
      <c r="K34" s="148" t="s">
        <v>292</v>
      </c>
      <c r="L34" s="146" t="s">
        <v>73</v>
      </c>
      <c r="M34" s="146">
        <v>9864377646</v>
      </c>
      <c r="N34" s="148" t="s">
        <v>293</v>
      </c>
      <c r="O34" s="144">
        <v>9859782446</v>
      </c>
      <c r="P34" s="275" t="s">
        <v>670</v>
      </c>
      <c r="Q34" s="252" t="s">
        <v>666</v>
      </c>
      <c r="R34" s="18"/>
      <c r="S34" s="18"/>
      <c r="T34" s="18"/>
    </row>
    <row r="35" spans="1:20" ht="31.5">
      <c r="A35" s="4">
        <v>31</v>
      </c>
      <c r="B35" s="119" t="s">
        <v>88</v>
      </c>
      <c r="C35" s="129" t="s">
        <v>315</v>
      </c>
      <c r="D35" s="121" t="s">
        <v>27</v>
      </c>
      <c r="E35" s="128">
        <v>18080205202</v>
      </c>
      <c r="F35" s="121"/>
      <c r="G35" s="138">
        <v>132</v>
      </c>
      <c r="H35" s="122">
        <v>101</v>
      </c>
      <c r="I35" s="120">
        <v>233</v>
      </c>
      <c r="J35" s="140" t="s">
        <v>312</v>
      </c>
      <c r="K35" s="148" t="s">
        <v>292</v>
      </c>
      <c r="L35" s="146" t="s">
        <v>73</v>
      </c>
      <c r="M35" s="146">
        <v>9864377646</v>
      </c>
      <c r="N35" s="148" t="s">
        <v>293</v>
      </c>
      <c r="O35" s="144">
        <v>9859782446</v>
      </c>
      <c r="P35" s="275" t="s">
        <v>671</v>
      </c>
      <c r="Q35" s="252" t="s">
        <v>649</v>
      </c>
      <c r="R35" s="18"/>
      <c r="S35" s="18"/>
      <c r="T35" s="18"/>
    </row>
    <row r="36" spans="1:20">
      <c r="A36" s="4">
        <v>32</v>
      </c>
      <c r="B36" s="249" t="s">
        <v>88</v>
      </c>
      <c r="C36" s="118" t="s">
        <v>672</v>
      </c>
      <c r="D36" s="249" t="s">
        <v>29</v>
      </c>
      <c r="E36" s="259">
        <v>18080213007</v>
      </c>
      <c r="F36" s="44"/>
      <c r="G36" s="227">
        <v>48</v>
      </c>
      <c r="H36" s="267">
        <v>42</v>
      </c>
      <c r="I36" s="256">
        <v>90</v>
      </c>
      <c r="J36" s="235" t="s">
        <v>474</v>
      </c>
      <c r="K36" s="260" t="s">
        <v>286</v>
      </c>
      <c r="L36" s="259" t="s">
        <v>287</v>
      </c>
      <c r="M36" s="259">
        <v>9401452357</v>
      </c>
      <c r="N36" s="260" t="s">
        <v>475</v>
      </c>
      <c r="O36" s="260">
        <v>9957664281</v>
      </c>
      <c r="P36" s="47" t="s">
        <v>690</v>
      </c>
      <c r="Q36" s="249" t="s">
        <v>630</v>
      </c>
      <c r="R36" s="18"/>
      <c r="S36" s="18"/>
      <c r="T36" s="18"/>
    </row>
    <row r="37" spans="1:20">
      <c r="A37" s="4">
        <v>33</v>
      </c>
      <c r="B37" s="249" t="s">
        <v>87</v>
      </c>
      <c r="C37" s="118" t="s">
        <v>673</v>
      </c>
      <c r="D37" s="249" t="s">
        <v>27</v>
      </c>
      <c r="E37" s="254">
        <v>18080213102</v>
      </c>
      <c r="F37" s="44"/>
      <c r="G37" s="261">
        <v>170</v>
      </c>
      <c r="H37" s="261">
        <v>149</v>
      </c>
      <c r="I37" s="256">
        <v>319</v>
      </c>
      <c r="J37" s="239" t="s">
        <v>477</v>
      </c>
      <c r="K37" s="260" t="s">
        <v>286</v>
      </c>
      <c r="L37" s="259" t="s">
        <v>287</v>
      </c>
      <c r="M37" s="259">
        <v>9401452357</v>
      </c>
      <c r="N37" s="260" t="s">
        <v>475</v>
      </c>
      <c r="O37" s="260">
        <v>9957664281</v>
      </c>
      <c r="P37" s="47" t="s">
        <v>690</v>
      </c>
      <c r="Q37" s="249" t="s">
        <v>630</v>
      </c>
      <c r="R37" s="18"/>
      <c r="S37" s="18"/>
      <c r="T37" s="18"/>
    </row>
    <row r="38" spans="1:20">
      <c r="A38" s="4">
        <v>34</v>
      </c>
      <c r="B38" s="249" t="s">
        <v>88</v>
      </c>
      <c r="C38" s="118" t="s">
        <v>674</v>
      </c>
      <c r="D38" s="249" t="s">
        <v>27</v>
      </c>
      <c r="E38" s="259">
        <v>18080213007</v>
      </c>
      <c r="F38" s="44"/>
      <c r="G38" s="227">
        <v>48</v>
      </c>
      <c r="H38" s="267">
        <v>42</v>
      </c>
      <c r="I38" s="256">
        <v>90</v>
      </c>
      <c r="J38" s="235" t="s">
        <v>479</v>
      </c>
      <c r="K38" s="260" t="s">
        <v>286</v>
      </c>
      <c r="L38" s="259" t="s">
        <v>287</v>
      </c>
      <c r="M38" s="259">
        <v>9401452357</v>
      </c>
      <c r="N38" s="260" t="s">
        <v>475</v>
      </c>
      <c r="O38" s="260">
        <v>9957664281</v>
      </c>
      <c r="P38" s="47" t="s">
        <v>691</v>
      </c>
      <c r="Q38" s="249" t="s">
        <v>649</v>
      </c>
      <c r="R38" s="18"/>
      <c r="S38" s="18"/>
      <c r="T38" s="18"/>
    </row>
    <row r="39" spans="1:20">
      <c r="A39" s="4">
        <v>35</v>
      </c>
      <c r="B39" s="249" t="s">
        <v>87</v>
      </c>
      <c r="C39" s="118" t="s">
        <v>675</v>
      </c>
      <c r="D39" s="249" t="s">
        <v>29</v>
      </c>
      <c r="E39" s="254">
        <v>18080213001</v>
      </c>
      <c r="F39" s="44"/>
      <c r="G39" s="261">
        <v>179</v>
      </c>
      <c r="H39" s="261">
        <v>147</v>
      </c>
      <c r="I39" s="256">
        <v>326</v>
      </c>
      <c r="J39" s="239" t="s">
        <v>477</v>
      </c>
      <c r="K39" s="260" t="s">
        <v>286</v>
      </c>
      <c r="L39" s="259" t="s">
        <v>287</v>
      </c>
      <c r="M39" s="259">
        <v>9401452357</v>
      </c>
      <c r="N39" s="260" t="s">
        <v>475</v>
      </c>
      <c r="O39" s="260">
        <v>9957664281</v>
      </c>
      <c r="P39" s="47" t="s">
        <v>691</v>
      </c>
      <c r="Q39" s="249" t="s">
        <v>649</v>
      </c>
      <c r="R39" s="18"/>
      <c r="S39" s="18"/>
      <c r="T39" s="18"/>
    </row>
    <row r="40" spans="1:20">
      <c r="A40" s="4">
        <v>36</v>
      </c>
      <c r="B40" s="249" t="s">
        <v>87</v>
      </c>
      <c r="C40" s="118" t="s">
        <v>676</v>
      </c>
      <c r="D40" s="249" t="s">
        <v>27</v>
      </c>
      <c r="E40" s="266"/>
      <c r="F40" s="44"/>
      <c r="G40" s="227">
        <v>54</v>
      </c>
      <c r="H40" s="267">
        <v>48</v>
      </c>
      <c r="I40" s="256">
        <v>102</v>
      </c>
      <c r="J40" s="235" t="s">
        <v>482</v>
      </c>
      <c r="K40" s="260" t="s">
        <v>286</v>
      </c>
      <c r="L40" s="259" t="s">
        <v>287</v>
      </c>
      <c r="M40" s="259">
        <v>9401452357</v>
      </c>
      <c r="N40" s="260" t="s">
        <v>475</v>
      </c>
      <c r="O40" s="260">
        <v>9957664281</v>
      </c>
      <c r="P40" s="47" t="s">
        <v>691</v>
      </c>
      <c r="Q40" s="249" t="s">
        <v>649</v>
      </c>
      <c r="R40" s="18"/>
      <c r="S40" s="18"/>
      <c r="T40" s="18"/>
    </row>
    <row r="41" spans="1:20">
      <c r="A41" s="4">
        <v>37</v>
      </c>
      <c r="B41" s="249" t="s">
        <v>88</v>
      </c>
      <c r="C41" s="118" t="s">
        <v>677</v>
      </c>
      <c r="D41" s="249" t="s">
        <v>27</v>
      </c>
      <c r="E41" s="254">
        <v>18080204601</v>
      </c>
      <c r="F41" s="44"/>
      <c r="G41" s="261">
        <v>148</v>
      </c>
      <c r="H41" s="261">
        <v>126</v>
      </c>
      <c r="I41" s="256">
        <v>274</v>
      </c>
      <c r="J41" s="239" t="s">
        <v>484</v>
      </c>
      <c r="K41" s="260" t="s">
        <v>286</v>
      </c>
      <c r="L41" s="259" t="s">
        <v>287</v>
      </c>
      <c r="M41" s="259">
        <v>9401452357</v>
      </c>
      <c r="N41" s="260" t="s">
        <v>475</v>
      </c>
      <c r="O41" s="260">
        <v>9957664281</v>
      </c>
      <c r="P41" s="47" t="s">
        <v>692</v>
      </c>
      <c r="Q41" s="249" t="s">
        <v>659</v>
      </c>
      <c r="R41" s="18"/>
      <c r="S41" s="18"/>
      <c r="T41" s="18"/>
    </row>
    <row r="42" spans="1:20">
      <c r="A42" s="4">
        <v>38</v>
      </c>
      <c r="B42" s="249" t="s">
        <v>87</v>
      </c>
      <c r="C42" s="118" t="s">
        <v>678</v>
      </c>
      <c r="D42" s="249" t="s">
        <v>27</v>
      </c>
      <c r="E42" s="266"/>
      <c r="F42" s="44"/>
      <c r="G42" s="227">
        <v>53</v>
      </c>
      <c r="H42" s="267">
        <v>45</v>
      </c>
      <c r="I42" s="256">
        <v>98</v>
      </c>
      <c r="J42" s="235" t="s">
        <v>486</v>
      </c>
      <c r="K42" s="260" t="s">
        <v>286</v>
      </c>
      <c r="L42" s="259" t="s">
        <v>287</v>
      </c>
      <c r="M42" s="259">
        <v>9401452357</v>
      </c>
      <c r="N42" s="260" t="s">
        <v>475</v>
      </c>
      <c r="O42" s="260">
        <v>9957664281</v>
      </c>
      <c r="P42" s="47" t="s">
        <v>692</v>
      </c>
      <c r="Q42" s="249" t="s">
        <v>659</v>
      </c>
      <c r="R42" s="18"/>
      <c r="S42" s="18"/>
      <c r="T42" s="18"/>
    </row>
    <row r="43" spans="1:20">
      <c r="A43" s="4">
        <v>39</v>
      </c>
      <c r="B43" s="249" t="s">
        <v>88</v>
      </c>
      <c r="C43" s="118" t="s">
        <v>679</v>
      </c>
      <c r="D43" s="249" t="s">
        <v>27</v>
      </c>
      <c r="E43" s="254">
        <v>18080213002</v>
      </c>
      <c r="F43" s="44"/>
      <c r="G43" s="261">
        <v>148</v>
      </c>
      <c r="H43" s="261">
        <v>152</v>
      </c>
      <c r="I43" s="240">
        <v>300</v>
      </c>
      <c r="J43" s="270">
        <v>9854319464</v>
      </c>
      <c r="K43" s="260" t="s">
        <v>286</v>
      </c>
      <c r="L43" s="259" t="s">
        <v>287</v>
      </c>
      <c r="M43" s="259">
        <v>9401452357</v>
      </c>
      <c r="N43" s="260" t="s">
        <v>475</v>
      </c>
      <c r="O43" s="260">
        <v>9957664281</v>
      </c>
      <c r="P43" s="47" t="s">
        <v>693</v>
      </c>
      <c r="Q43" s="249" t="s">
        <v>66</v>
      </c>
      <c r="R43" s="18"/>
      <c r="S43" s="18"/>
      <c r="T43" s="18"/>
    </row>
    <row r="44" spans="1:20">
      <c r="A44" s="4">
        <v>40</v>
      </c>
      <c r="B44" s="249" t="s">
        <v>87</v>
      </c>
      <c r="C44" s="118" t="s">
        <v>680</v>
      </c>
      <c r="D44" s="249" t="s">
        <v>27</v>
      </c>
      <c r="E44" s="266"/>
      <c r="F44" s="44"/>
      <c r="G44" s="227">
        <v>44</v>
      </c>
      <c r="H44" s="267">
        <v>47</v>
      </c>
      <c r="I44" s="256">
        <v>91</v>
      </c>
      <c r="J44" s="235" t="s">
        <v>489</v>
      </c>
      <c r="K44" s="260" t="s">
        <v>286</v>
      </c>
      <c r="L44" s="259" t="s">
        <v>287</v>
      </c>
      <c r="M44" s="259">
        <v>9401452357</v>
      </c>
      <c r="N44" s="260" t="s">
        <v>475</v>
      </c>
      <c r="O44" s="260">
        <v>9957664281</v>
      </c>
      <c r="P44" s="47" t="s">
        <v>693</v>
      </c>
      <c r="Q44" s="249" t="s">
        <v>66</v>
      </c>
      <c r="R44" s="18"/>
      <c r="S44" s="18"/>
      <c r="T44" s="18"/>
    </row>
    <row r="45" spans="1:20">
      <c r="A45" s="4">
        <v>41</v>
      </c>
      <c r="B45" s="249" t="s">
        <v>88</v>
      </c>
      <c r="C45" s="118" t="s">
        <v>681</v>
      </c>
      <c r="D45" s="249" t="s">
        <v>27</v>
      </c>
      <c r="E45" s="254">
        <v>18080211801</v>
      </c>
      <c r="F45" s="44"/>
      <c r="G45" s="227">
        <v>67</v>
      </c>
      <c r="H45" s="267">
        <v>52</v>
      </c>
      <c r="I45" s="256">
        <v>119</v>
      </c>
      <c r="J45" s="235" t="s">
        <v>491</v>
      </c>
      <c r="K45" s="260" t="s">
        <v>286</v>
      </c>
      <c r="L45" s="259" t="s">
        <v>287</v>
      </c>
      <c r="M45" s="259">
        <v>9401452357</v>
      </c>
      <c r="N45" s="260" t="s">
        <v>475</v>
      </c>
      <c r="O45" s="260">
        <v>9957664281</v>
      </c>
      <c r="P45" s="47" t="s">
        <v>694</v>
      </c>
      <c r="Q45" s="249" t="s">
        <v>63</v>
      </c>
      <c r="R45" s="18"/>
      <c r="S45" s="18"/>
      <c r="T45" s="18"/>
    </row>
    <row r="46" spans="1:20">
      <c r="A46" s="4">
        <v>42</v>
      </c>
      <c r="B46" s="249" t="s">
        <v>87</v>
      </c>
      <c r="C46" s="118" t="s">
        <v>682</v>
      </c>
      <c r="D46" s="249" t="s">
        <v>27</v>
      </c>
      <c r="E46" s="266"/>
      <c r="F46" s="44"/>
      <c r="G46" s="227">
        <v>56</v>
      </c>
      <c r="H46" s="267">
        <v>38</v>
      </c>
      <c r="I46" s="256">
        <v>94</v>
      </c>
      <c r="J46" s="235" t="s">
        <v>493</v>
      </c>
      <c r="K46" s="260" t="s">
        <v>286</v>
      </c>
      <c r="L46" s="259" t="s">
        <v>287</v>
      </c>
      <c r="M46" s="259">
        <v>9401452357</v>
      </c>
      <c r="N46" s="260" t="s">
        <v>475</v>
      </c>
      <c r="O46" s="260">
        <v>9957664281</v>
      </c>
      <c r="P46" s="47" t="s">
        <v>694</v>
      </c>
      <c r="Q46" s="249" t="s">
        <v>63</v>
      </c>
      <c r="R46" s="18"/>
      <c r="S46" s="18"/>
      <c r="T46" s="18"/>
    </row>
    <row r="47" spans="1:20">
      <c r="A47" s="4">
        <v>43</v>
      </c>
      <c r="B47" s="249" t="s">
        <v>87</v>
      </c>
      <c r="C47" s="118" t="s">
        <v>683</v>
      </c>
      <c r="D47" s="249" t="s">
        <v>29</v>
      </c>
      <c r="E47" s="250">
        <v>197</v>
      </c>
      <c r="F47" s="44"/>
      <c r="G47" s="227">
        <v>43</v>
      </c>
      <c r="H47" s="267">
        <v>45</v>
      </c>
      <c r="I47" s="256">
        <v>88</v>
      </c>
      <c r="J47" s="235" t="s">
        <v>495</v>
      </c>
      <c r="K47" s="260" t="s">
        <v>286</v>
      </c>
      <c r="L47" s="259" t="s">
        <v>287</v>
      </c>
      <c r="M47" s="259">
        <v>9401452357</v>
      </c>
      <c r="N47" s="260" t="s">
        <v>475</v>
      </c>
      <c r="O47" s="260">
        <v>9957664281</v>
      </c>
      <c r="P47" s="47" t="s">
        <v>694</v>
      </c>
      <c r="Q47" s="249" t="s">
        <v>63</v>
      </c>
      <c r="R47" s="18"/>
      <c r="S47" s="18"/>
      <c r="T47" s="18"/>
    </row>
    <row r="48" spans="1:20">
      <c r="A48" s="4">
        <v>44</v>
      </c>
      <c r="B48" s="249" t="s">
        <v>88</v>
      </c>
      <c r="C48" s="118" t="s">
        <v>684</v>
      </c>
      <c r="D48" s="249" t="s">
        <v>29</v>
      </c>
      <c r="E48" s="250">
        <v>234</v>
      </c>
      <c r="F48" s="44"/>
      <c r="G48" s="216">
        <v>67</v>
      </c>
      <c r="H48" s="250">
        <v>53</v>
      </c>
      <c r="I48" s="248">
        <v>120</v>
      </c>
      <c r="J48" s="214" t="s">
        <v>378</v>
      </c>
      <c r="K48" s="258" t="s">
        <v>379</v>
      </c>
      <c r="L48" s="264" t="s">
        <v>380</v>
      </c>
      <c r="M48" s="264">
        <v>9613909423</v>
      </c>
      <c r="N48" s="260" t="s">
        <v>62</v>
      </c>
      <c r="O48" s="206">
        <v>9859087192</v>
      </c>
      <c r="P48" s="47" t="s">
        <v>695</v>
      </c>
      <c r="Q48" s="249" t="s">
        <v>666</v>
      </c>
      <c r="R48" s="18"/>
      <c r="S48" s="18"/>
      <c r="T48" s="18"/>
    </row>
    <row r="49" spans="1:20">
      <c r="A49" s="4">
        <v>45</v>
      </c>
      <c r="B49" s="249" t="s">
        <v>88</v>
      </c>
      <c r="C49" s="118" t="s">
        <v>685</v>
      </c>
      <c r="D49" s="249" t="s">
        <v>29</v>
      </c>
      <c r="E49" s="250">
        <v>316</v>
      </c>
      <c r="F49" s="44"/>
      <c r="G49" s="216">
        <v>53</v>
      </c>
      <c r="H49" s="250">
        <v>44</v>
      </c>
      <c r="I49" s="248">
        <v>97</v>
      </c>
      <c r="J49" s="214" t="s">
        <v>382</v>
      </c>
      <c r="K49" s="258" t="s">
        <v>379</v>
      </c>
      <c r="L49" s="264" t="s">
        <v>380</v>
      </c>
      <c r="M49" s="264">
        <v>9613909423</v>
      </c>
      <c r="N49" s="260" t="s">
        <v>62</v>
      </c>
      <c r="O49" s="206">
        <v>9859087192</v>
      </c>
      <c r="P49" s="47" t="s">
        <v>695</v>
      </c>
      <c r="Q49" s="249" t="s">
        <v>666</v>
      </c>
      <c r="R49" s="18"/>
      <c r="S49" s="18"/>
      <c r="T49" s="18"/>
    </row>
    <row r="50" spans="1:20">
      <c r="A50" s="4">
        <v>46</v>
      </c>
      <c r="B50" s="249" t="s">
        <v>87</v>
      </c>
      <c r="C50" s="118" t="s">
        <v>686</v>
      </c>
      <c r="D50" s="249" t="s">
        <v>29</v>
      </c>
      <c r="E50" s="250">
        <v>432</v>
      </c>
      <c r="F50" s="44"/>
      <c r="G50" s="216">
        <v>56</v>
      </c>
      <c r="H50" s="250">
        <v>63</v>
      </c>
      <c r="I50" s="248">
        <v>119</v>
      </c>
      <c r="J50" s="214" t="s">
        <v>384</v>
      </c>
      <c r="K50" s="258" t="s">
        <v>379</v>
      </c>
      <c r="L50" s="264" t="s">
        <v>380</v>
      </c>
      <c r="M50" s="264">
        <v>9613909423</v>
      </c>
      <c r="N50" s="260" t="s">
        <v>62</v>
      </c>
      <c r="O50" s="206">
        <v>9859087192</v>
      </c>
      <c r="P50" s="47" t="s">
        <v>696</v>
      </c>
      <c r="Q50" s="249" t="s">
        <v>649</v>
      </c>
      <c r="R50" s="18"/>
      <c r="S50" s="18"/>
      <c r="T50" s="18"/>
    </row>
    <row r="51" spans="1:20">
      <c r="A51" s="4">
        <v>47</v>
      </c>
      <c r="B51" s="249" t="s">
        <v>88</v>
      </c>
      <c r="C51" s="118" t="s">
        <v>687</v>
      </c>
      <c r="D51" s="249" t="s">
        <v>29</v>
      </c>
      <c r="E51" s="250">
        <v>125</v>
      </c>
      <c r="F51" s="44"/>
      <c r="G51" s="216">
        <v>43</v>
      </c>
      <c r="H51" s="250">
        <v>37</v>
      </c>
      <c r="I51" s="248">
        <v>80</v>
      </c>
      <c r="J51" s="214" t="s">
        <v>386</v>
      </c>
      <c r="K51" s="258" t="s">
        <v>379</v>
      </c>
      <c r="L51" s="264" t="s">
        <v>387</v>
      </c>
      <c r="M51" s="264">
        <v>9401452064</v>
      </c>
      <c r="N51" s="260" t="s">
        <v>388</v>
      </c>
      <c r="O51" s="263">
        <v>8011747466</v>
      </c>
      <c r="P51" s="47" t="s">
        <v>696</v>
      </c>
      <c r="Q51" s="249" t="s">
        <v>649</v>
      </c>
      <c r="R51" s="18"/>
      <c r="S51" s="18"/>
      <c r="T51" s="18"/>
    </row>
    <row r="52" spans="1:20">
      <c r="A52" s="4">
        <v>48</v>
      </c>
      <c r="B52" s="249" t="s">
        <v>87</v>
      </c>
      <c r="C52" s="118" t="s">
        <v>688</v>
      </c>
      <c r="D52" s="249" t="s">
        <v>29</v>
      </c>
      <c r="E52" s="250">
        <v>179</v>
      </c>
      <c r="F52" s="44"/>
      <c r="G52" s="216">
        <v>45</v>
      </c>
      <c r="H52" s="250">
        <v>29</v>
      </c>
      <c r="I52" s="248">
        <v>74</v>
      </c>
      <c r="J52" s="214" t="s">
        <v>390</v>
      </c>
      <c r="K52" s="252"/>
      <c r="L52" s="249"/>
      <c r="M52" s="249"/>
      <c r="N52" s="252"/>
      <c r="O52" s="252"/>
      <c r="P52" s="48" t="s">
        <v>697</v>
      </c>
      <c r="Q52" s="249" t="s">
        <v>65</v>
      </c>
      <c r="R52" s="18"/>
      <c r="S52" s="18"/>
      <c r="T52" s="18"/>
    </row>
    <row r="53" spans="1:20">
      <c r="A53" s="4">
        <v>49</v>
      </c>
      <c r="B53" s="249" t="s">
        <v>87</v>
      </c>
      <c r="C53" s="118" t="s">
        <v>689</v>
      </c>
      <c r="D53" s="249" t="s">
        <v>27</v>
      </c>
      <c r="E53" s="250"/>
      <c r="F53" s="44"/>
      <c r="G53" s="216">
        <v>53</v>
      </c>
      <c r="H53" s="250">
        <v>33</v>
      </c>
      <c r="I53" s="248">
        <v>86</v>
      </c>
      <c r="J53" s="214" t="s">
        <v>386</v>
      </c>
      <c r="K53" s="258" t="s">
        <v>379</v>
      </c>
      <c r="L53" s="264" t="s">
        <v>387</v>
      </c>
      <c r="M53" s="264">
        <v>9401452064</v>
      </c>
      <c r="N53" s="260" t="s">
        <v>388</v>
      </c>
      <c r="O53" s="263">
        <v>8011747466</v>
      </c>
      <c r="P53" s="48" t="s">
        <v>697</v>
      </c>
      <c r="Q53" s="249" t="s">
        <v>65</v>
      </c>
      <c r="R53" s="18"/>
      <c r="S53" s="18"/>
      <c r="T53" s="18"/>
    </row>
    <row r="54" spans="1:20">
      <c r="A54" s="4">
        <v>50</v>
      </c>
      <c r="B54" s="249" t="s">
        <v>88</v>
      </c>
      <c r="C54" s="18"/>
      <c r="D54" s="18"/>
      <c r="E54" s="250"/>
      <c r="F54" s="18"/>
      <c r="G54" s="216"/>
      <c r="H54" s="250"/>
      <c r="I54" s="248"/>
      <c r="J54" s="217"/>
      <c r="K54" s="258"/>
      <c r="L54" s="264"/>
      <c r="M54" s="264"/>
      <c r="N54" s="260"/>
      <c r="O54" s="263"/>
      <c r="P54" s="25"/>
      <c r="Q54" s="18"/>
      <c r="R54" s="18"/>
      <c r="S54" s="18"/>
      <c r="T54" s="18"/>
    </row>
    <row r="55" spans="1:20">
      <c r="A55" s="4">
        <v>51</v>
      </c>
      <c r="B55" s="249" t="s">
        <v>88</v>
      </c>
      <c r="C55" s="18"/>
      <c r="D55" s="18"/>
      <c r="E55" s="250"/>
      <c r="F55" s="18"/>
      <c r="G55" s="216"/>
      <c r="H55" s="250"/>
      <c r="I55" s="248"/>
      <c r="J55" s="214"/>
      <c r="K55" s="258"/>
      <c r="L55" s="264"/>
      <c r="M55" s="264"/>
      <c r="N55" s="260"/>
      <c r="O55" s="206"/>
      <c r="P55" s="25"/>
      <c r="Q55" s="18"/>
      <c r="R55" s="18"/>
      <c r="S55" s="18"/>
      <c r="T55" s="18"/>
    </row>
    <row r="56" spans="1:20">
      <c r="A56" s="4">
        <v>52</v>
      </c>
      <c r="B56" s="249" t="s">
        <v>87</v>
      </c>
      <c r="C56" s="18"/>
      <c r="D56" s="18"/>
      <c r="E56" s="250"/>
      <c r="F56" s="18"/>
      <c r="G56" s="216"/>
      <c r="H56" s="250"/>
      <c r="I56" s="248"/>
      <c r="J56" s="214"/>
      <c r="K56" s="258"/>
      <c r="L56" s="264"/>
      <c r="M56" s="264"/>
      <c r="N56" s="260"/>
      <c r="O56" s="206"/>
      <c r="P56" s="25"/>
      <c r="Q56" s="18"/>
      <c r="R56" s="18"/>
      <c r="S56" s="18"/>
      <c r="T56" s="18"/>
    </row>
    <row r="57" spans="1:20">
      <c r="A57" s="4">
        <v>53</v>
      </c>
      <c r="B57" s="249" t="s">
        <v>87</v>
      </c>
      <c r="C57" s="18"/>
      <c r="D57" s="18"/>
      <c r="E57" s="250"/>
      <c r="F57" s="18"/>
      <c r="G57" s="216"/>
      <c r="H57" s="250"/>
      <c r="I57" s="248"/>
      <c r="J57" s="214"/>
      <c r="K57" s="258"/>
      <c r="L57" s="264"/>
      <c r="M57" s="264"/>
      <c r="N57" s="260"/>
      <c r="O57" s="206"/>
      <c r="P57" s="25"/>
      <c r="Q57" s="18"/>
      <c r="R57" s="18"/>
      <c r="S57" s="18"/>
      <c r="T57" s="18"/>
    </row>
    <row r="58" spans="1:20">
      <c r="A58" s="4">
        <v>54</v>
      </c>
      <c r="B58" s="249" t="s">
        <v>88</v>
      </c>
      <c r="C58" s="18"/>
      <c r="D58" s="18"/>
      <c r="E58" s="19"/>
      <c r="F58" s="18"/>
      <c r="G58" s="216"/>
      <c r="H58" s="250"/>
      <c r="I58" s="248"/>
      <c r="J58" s="214"/>
      <c r="K58" s="258"/>
      <c r="L58" s="264"/>
      <c r="M58" s="264"/>
      <c r="N58" s="260"/>
      <c r="O58" s="206"/>
      <c r="P58" s="25"/>
      <c r="Q58" s="18"/>
      <c r="R58" s="18"/>
      <c r="S58" s="18"/>
      <c r="T58" s="18"/>
    </row>
    <row r="59" spans="1:20">
      <c r="A59" s="4">
        <v>55</v>
      </c>
      <c r="B59" s="249" t="s">
        <v>87</v>
      </c>
      <c r="C59" s="18"/>
      <c r="D59" s="18"/>
      <c r="E59" s="19"/>
      <c r="F59" s="18"/>
      <c r="G59" s="19"/>
      <c r="H59" s="19"/>
      <c r="I59" s="17"/>
      <c r="J59" s="18"/>
      <c r="K59" s="18"/>
      <c r="L59" s="18"/>
      <c r="M59" s="18"/>
      <c r="N59" s="18"/>
      <c r="O59" s="18"/>
      <c r="P59" s="25"/>
      <c r="Q59" s="18"/>
      <c r="R59" s="18"/>
      <c r="S59" s="18"/>
      <c r="T59" s="18"/>
    </row>
    <row r="60" spans="1:20">
      <c r="A60" s="4">
        <v>56</v>
      </c>
      <c r="B60" s="249" t="s">
        <v>88</v>
      </c>
      <c r="C60" s="18"/>
      <c r="D60" s="18"/>
      <c r="E60" s="19"/>
      <c r="F60" s="18"/>
      <c r="G60" s="19"/>
      <c r="H60" s="19"/>
      <c r="I60" s="17"/>
      <c r="J60" s="18"/>
      <c r="K60" s="18"/>
      <c r="L60" s="18"/>
      <c r="M60" s="18"/>
      <c r="N60" s="18"/>
      <c r="O60" s="18"/>
      <c r="P60" s="25"/>
      <c r="Q60" s="18"/>
      <c r="R60" s="18"/>
      <c r="S60" s="18"/>
      <c r="T60" s="18"/>
    </row>
    <row r="61" spans="1:20">
      <c r="A61" s="4">
        <v>57</v>
      </c>
      <c r="B61" s="249" t="s">
        <v>87</v>
      </c>
      <c r="C61" s="18"/>
      <c r="D61" s="18"/>
      <c r="E61" s="19"/>
      <c r="F61" s="18"/>
      <c r="G61" s="19"/>
      <c r="H61" s="19"/>
      <c r="I61" s="17"/>
      <c r="J61" s="18"/>
      <c r="K61" s="18"/>
      <c r="L61" s="18"/>
      <c r="M61" s="18"/>
      <c r="N61" s="18"/>
      <c r="O61" s="18"/>
      <c r="P61" s="25"/>
      <c r="Q61" s="18"/>
      <c r="R61" s="18"/>
      <c r="S61" s="18"/>
      <c r="T61" s="18"/>
    </row>
    <row r="62" spans="1:20">
      <c r="A62" s="4">
        <v>58</v>
      </c>
      <c r="B62" s="249" t="s">
        <v>88</v>
      </c>
      <c r="C62" s="18"/>
      <c r="D62" s="18"/>
      <c r="E62" s="19"/>
      <c r="F62" s="18"/>
      <c r="G62" s="19"/>
      <c r="H62" s="19"/>
      <c r="I62" s="17"/>
      <c r="J62" s="18"/>
      <c r="K62" s="18"/>
      <c r="L62" s="18"/>
      <c r="M62" s="18"/>
      <c r="N62" s="18"/>
      <c r="O62" s="18"/>
      <c r="P62" s="25"/>
      <c r="Q62" s="18"/>
      <c r="R62" s="18"/>
      <c r="S62" s="18"/>
      <c r="T62" s="18"/>
    </row>
    <row r="63" spans="1:20">
      <c r="A63" s="4">
        <v>59</v>
      </c>
      <c r="B63" s="249" t="s">
        <v>87</v>
      </c>
      <c r="C63" s="18"/>
      <c r="D63" s="18"/>
      <c r="E63" s="19"/>
      <c r="F63" s="18"/>
      <c r="G63" s="19"/>
      <c r="H63" s="19"/>
      <c r="I63" s="17"/>
      <c r="J63" s="18"/>
      <c r="K63" s="18"/>
      <c r="L63" s="18"/>
      <c r="M63" s="18"/>
      <c r="N63" s="18"/>
      <c r="O63" s="18"/>
      <c r="P63" s="25"/>
      <c r="Q63" s="18"/>
      <c r="R63" s="18"/>
      <c r="S63" s="18"/>
      <c r="T63" s="18"/>
    </row>
    <row r="64" spans="1:20">
      <c r="A64" s="4">
        <v>60</v>
      </c>
      <c r="B64" s="249" t="s">
        <v>87</v>
      </c>
      <c r="C64" s="18"/>
      <c r="D64" s="18"/>
      <c r="E64" s="19"/>
      <c r="F64" s="18"/>
      <c r="G64" s="19"/>
      <c r="H64" s="19"/>
      <c r="I64" s="17">
        <f t="shared" ref="I64:I70" si="0">+G64+H64</f>
        <v>0</v>
      </c>
      <c r="J64" s="18"/>
      <c r="K64" s="18"/>
      <c r="L64" s="18"/>
      <c r="M64" s="18"/>
      <c r="N64" s="18"/>
      <c r="O64" s="18"/>
      <c r="P64" s="25"/>
      <c r="Q64" s="18"/>
      <c r="R64" s="18"/>
      <c r="S64" s="18"/>
      <c r="T64" s="18"/>
    </row>
    <row r="65" spans="1:20">
      <c r="A65" s="4">
        <v>61</v>
      </c>
      <c r="B65" s="249" t="s">
        <v>88</v>
      </c>
      <c r="C65" s="18"/>
      <c r="D65" s="18"/>
      <c r="E65" s="19"/>
      <c r="F65" s="18"/>
      <c r="G65" s="19"/>
      <c r="H65" s="19"/>
      <c r="I65" s="17">
        <f t="shared" si="0"/>
        <v>0</v>
      </c>
      <c r="J65" s="18"/>
      <c r="K65" s="18"/>
      <c r="L65" s="18"/>
      <c r="M65" s="18"/>
      <c r="N65" s="18"/>
      <c r="O65" s="18"/>
      <c r="P65" s="25"/>
      <c r="Q65" s="18"/>
      <c r="R65" s="18"/>
      <c r="S65" s="18"/>
      <c r="T65" s="18"/>
    </row>
    <row r="66" spans="1:20">
      <c r="A66" s="4">
        <v>62</v>
      </c>
      <c r="B66" s="249" t="s">
        <v>88</v>
      </c>
      <c r="C66" s="18"/>
      <c r="D66" s="18"/>
      <c r="E66" s="19"/>
      <c r="F66" s="18"/>
      <c r="G66" s="19"/>
      <c r="H66" s="19"/>
      <c r="I66" s="17">
        <f t="shared" si="0"/>
        <v>0</v>
      </c>
      <c r="J66" s="18"/>
      <c r="K66" s="18"/>
      <c r="L66" s="18"/>
      <c r="M66" s="18"/>
      <c r="N66" s="18"/>
      <c r="O66" s="18"/>
      <c r="P66" s="25"/>
      <c r="Q66" s="18"/>
      <c r="R66" s="18"/>
      <c r="S66" s="18"/>
      <c r="T66" s="18"/>
    </row>
    <row r="67" spans="1:20">
      <c r="A67" s="4">
        <v>63</v>
      </c>
      <c r="B67" s="17"/>
      <c r="C67" s="18"/>
      <c r="D67" s="18"/>
      <c r="E67" s="19"/>
      <c r="F67" s="18"/>
      <c r="G67" s="19"/>
      <c r="H67" s="19"/>
      <c r="I67" s="17">
        <f t="shared" si="0"/>
        <v>0</v>
      </c>
      <c r="J67" s="18"/>
      <c r="K67" s="18"/>
      <c r="L67" s="18"/>
      <c r="M67" s="18"/>
      <c r="N67" s="18"/>
      <c r="O67" s="18"/>
      <c r="P67" s="25"/>
      <c r="Q67" s="18"/>
      <c r="R67" s="18"/>
      <c r="S67" s="18"/>
      <c r="T67" s="18"/>
    </row>
    <row r="68" spans="1:20">
      <c r="A68" s="4">
        <v>64</v>
      </c>
      <c r="B68" s="17"/>
      <c r="C68" s="18"/>
      <c r="D68" s="18"/>
      <c r="E68" s="19"/>
      <c r="F68" s="18"/>
      <c r="G68" s="19"/>
      <c r="H68" s="19"/>
      <c r="I68" s="17">
        <f t="shared" si="0"/>
        <v>0</v>
      </c>
      <c r="J68" s="18"/>
      <c r="K68" s="18"/>
      <c r="L68" s="18"/>
      <c r="M68" s="18"/>
      <c r="N68" s="18"/>
      <c r="O68" s="18"/>
      <c r="P68" s="25"/>
      <c r="Q68" s="18"/>
      <c r="R68" s="18"/>
      <c r="S68" s="18"/>
      <c r="T68" s="18"/>
    </row>
    <row r="69" spans="1:20">
      <c r="A69" s="4">
        <v>65</v>
      </c>
      <c r="B69" s="17"/>
      <c r="C69" s="18"/>
      <c r="D69" s="18"/>
      <c r="E69" s="19"/>
      <c r="F69" s="18"/>
      <c r="G69" s="19"/>
      <c r="H69" s="19"/>
      <c r="I69" s="17">
        <f t="shared" si="0"/>
        <v>0</v>
      </c>
      <c r="J69" s="18"/>
      <c r="K69" s="18"/>
      <c r="L69" s="18"/>
      <c r="M69" s="18"/>
      <c r="N69" s="18"/>
      <c r="O69" s="18"/>
      <c r="P69" s="25"/>
      <c r="Q69" s="18"/>
      <c r="R69" s="18"/>
      <c r="S69" s="18"/>
      <c r="T69" s="18"/>
    </row>
    <row r="70" spans="1:20">
      <c r="A70" s="4">
        <v>66</v>
      </c>
      <c r="B70" s="17"/>
      <c r="C70" s="18"/>
      <c r="D70" s="18"/>
      <c r="E70" s="19"/>
      <c r="F70" s="18"/>
      <c r="G70" s="19"/>
      <c r="H70" s="19"/>
      <c r="I70" s="17">
        <f t="shared" si="0"/>
        <v>0</v>
      </c>
      <c r="J70" s="18"/>
      <c r="K70" s="18"/>
      <c r="L70" s="18"/>
      <c r="M70" s="18"/>
      <c r="N70" s="18"/>
      <c r="O70" s="18"/>
      <c r="P70" s="25"/>
      <c r="Q70" s="18"/>
      <c r="R70" s="18"/>
      <c r="S70" s="18"/>
      <c r="T70" s="18"/>
    </row>
    <row r="71" spans="1:20">
      <c r="A71" s="4">
        <v>67</v>
      </c>
      <c r="B71" s="17"/>
      <c r="C71" s="18"/>
      <c r="D71" s="18"/>
      <c r="E71" s="19"/>
      <c r="F71" s="18"/>
      <c r="G71" s="19"/>
      <c r="H71" s="19"/>
      <c r="I71" s="17">
        <f t="shared" ref="I71:I134" si="1">+G71+H71</f>
        <v>0</v>
      </c>
      <c r="J71" s="18"/>
      <c r="K71" s="18"/>
      <c r="L71" s="18"/>
      <c r="M71" s="18"/>
      <c r="N71" s="18"/>
      <c r="O71" s="18"/>
      <c r="P71" s="25"/>
      <c r="Q71" s="18"/>
      <c r="R71" s="18"/>
      <c r="S71" s="18"/>
      <c r="T71" s="18"/>
    </row>
    <row r="72" spans="1:20">
      <c r="A72" s="4">
        <v>68</v>
      </c>
      <c r="B72" s="17"/>
      <c r="C72" s="18"/>
      <c r="D72" s="18"/>
      <c r="E72" s="19"/>
      <c r="F72" s="18"/>
      <c r="G72" s="19"/>
      <c r="H72" s="19"/>
      <c r="I72" s="17">
        <f t="shared" si="1"/>
        <v>0</v>
      </c>
      <c r="J72" s="18"/>
      <c r="K72" s="18"/>
      <c r="L72" s="18"/>
      <c r="M72" s="18"/>
      <c r="N72" s="18"/>
      <c r="O72" s="18"/>
      <c r="P72" s="25"/>
      <c r="Q72" s="18"/>
      <c r="R72" s="18"/>
      <c r="S72" s="18"/>
      <c r="T72" s="18"/>
    </row>
    <row r="73" spans="1:20">
      <c r="A73" s="4">
        <v>69</v>
      </c>
      <c r="B73" s="17"/>
      <c r="C73" s="18"/>
      <c r="D73" s="18"/>
      <c r="E73" s="19"/>
      <c r="F73" s="18"/>
      <c r="G73" s="19"/>
      <c r="H73" s="19"/>
      <c r="I73" s="17">
        <f t="shared" si="1"/>
        <v>0</v>
      </c>
      <c r="J73" s="18"/>
      <c r="K73" s="18"/>
      <c r="L73" s="18"/>
      <c r="M73" s="18"/>
      <c r="N73" s="18"/>
      <c r="O73" s="18"/>
      <c r="P73" s="25"/>
      <c r="Q73" s="18"/>
      <c r="R73" s="18"/>
      <c r="S73" s="18"/>
      <c r="T73" s="18"/>
    </row>
    <row r="74" spans="1:20">
      <c r="A74" s="4">
        <v>70</v>
      </c>
      <c r="B74" s="17"/>
      <c r="C74" s="18"/>
      <c r="D74" s="18"/>
      <c r="E74" s="19"/>
      <c r="F74" s="18"/>
      <c r="G74" s="19"/>
      <c r="H74" s="19"/>
      <c r="I74" s="17">
        <f t="shared" si="1"/>
        <v>0</v>
      </c>
      <c r="J74" s="18"/>
      <c r="K74" s="18"/>
      <c r="L74" s="18"/>
      <c r="M74" s="18"/>
      <c r="N74" s="18"/>
      <c r="O74" s="18"/>
      <c r="P74" s="25"/>
      <c r="Q74" s="18"/>
      <c r="R74" s="18"/>
      <c r="S74" s="18"/>
      <c r="T74" s="18"/>
    </row>
    <row r="75" spans="1:20">
      <c r="A75" s="4">
        <v>71</v>
      </c>
      <c r="B75" s="17"/>
      <c r="C75" s="18"/>
      <c r="D75" s="18"/>
      <c r="E75" s="19"/>
      <c r="F75" s="18"/>
      <c r="G75" s="19"/>
      <c r="H75" s="19"/>
      <c r="I75" s="17">
        <f t="shared" si="1"/>
        <v>0</v>
      </c>
      <c r="J75" s="18"/>
      <c r="K75" s="18"/>
      <c r="L75" s="18"/>
      <c r="M75" s="18"/>
      <c r="N75" s="18"/>
      <c r="O75" s="18"/>
      <c r="P75" s="25"/>
      <c r="Q75" s="18"/>
      <c r="R75" s="18"/>
      <c r="S75" s="18"/>
      <c r="T75" s="18"/>
    </row>
    <row r="76" spans="1:20">
      <c r="A76" s="4">
        <v>72</v>
      </c>
      <c r="B76" s="17"/>
      <c r="C76" s="18"/>
      <c r="D76" s="18"/>
      <c r="E76" s="19"/>
      <c r="F76" s="18"/>
      <c r="G76" s="19"/>
      <c r="H76" s="19"/>
      <c r="I76" s="17">
        <f t="shared" si="1"/>
        <v>0</v>
      </c>
      <c r="J76" s="18"/>
      <c r="K76" s="18"/>
      <c r="L76" s="18"/>
      <c r="M76" s="18"/>
      <c r="N76" s="18"/>
      <c r="O76" s="18"/>
      <c r="P76" s="25"/>
      <c r="Q76" s="18"/>
      <c r="R76" s="18"/>
      <c r="S76" s="18"/>
      <c r="T76" s="18"/>
    </row>
    <row r="77" spans="1:20">
      <c r="A77" s="4">
        <v>73</v>
      </c>
      <c r="B77" s="17"/>
      <c r="C77" s="18"/>
      <c r="D77" s="18"/>
      <c r="E77" s="19"/>
      <c r="F77" s="18"/>
      <c r="G77" s="19"/>
      <c r="H77" s="19"/>
      <c r="I77" s="17">
        <f t="shared" si="1"/>
        <v>0</v>
      </c>
      <c r="J77" s="18"/>
      <c r="K77" s="18"/>
      <c r="L77" s="18"/>
      <c r="M77" s="18"/>
      <c r="N77" s="18"/>
      <c r="O77" s="18"/>
      <c r="P77" s="25"/>
      <c r="Q77" s="18"/>
      <c r="R77" s="18"/>
      <c r="S77" s="18"/>
      <c r="T77" s="18"/>
    </row>
    <row r="78" spans="1:20">
      <c r="A78" s="4">
        <v>74</v>
      </c>
      <c r="B78" s="17"/>
      <c r="C78" s="18"/>
      <c r="D78" s="18"/>
      <c r="E78" s="19"/>
      <c r="F78" s="18"/>
      <c r="G78" s="19"/>
      <c r="H78" s="19"/>
      <c r="I78" s="17">
        <f t="shared" si="1"/>
        <v>0</v>
      </c>
      <c r="J78" s="18"/>
      <c r="K78" s="18"/>
      <c r="L78" s="18"/>
      <c r="M78" s="18"/>
      <c r="N78" s="18"/>
      <c r="O78" s="18"/>
      <c r="P78" s="25"/>
      <c r="Q78" s="18"/>
      <c r="R78" s="18"/>
      <c r="S78" s="18"/>
      <c r="T78" s="18"/>
    </row>
    <row r="79" spans="1:20">
      <c r="A79" s="4">
        <v>75</v>
      </c>
      <c r="B79" s="17"/>
      <c r="C79" s="18"/>
      <c r="D79" s="18"/>
      <c r="E79" s="19"/>
      <c r="F79" s="18"/>
      <c r="G79" s="19"/>
      <c r="H79" s="19"/>
      <c r="I79" s="17">
        <f t="shared" si="1"/>
        <v>0</v>
      </c>
      <c r="J79" s="18"/>
      <c r="K79" s="18"/>
      <c r="L79" s="18"/>
      <c r="M79" s="18"/>
      <c r="N79" s="18"/>
      <c r="O79" s="18"/>
      <c r="P79" s="25"/>
      <c r="Q79" s="18"/>
      <c r="R79" s="18"/>
      <c r="S79" s="18"/>
      <c r="T79" s="18"/>
    </row>
    <row r="80" spans="1:20">
      <c r="A80" s="4">
        <v>76</v>
      </c>
      <c r="B80" s="17"/>
      <c r="C80" s="18"/>
      <c r="D80" s="18"/>
      <c r="E80" s="19"/>
      <c r="F80" s="18"/>
      <c r="G80" s="19"/>
      <c r="H80" s="19"/>
      <c r="I80" s="17">
        <f t="shared" si="1"/>
        <v>0</v>
      </c>
      <c r="J80" s="18"/>
      <c r="K80" s="18"/>
      <c r="L80" s="18"/>
      <c r="M80" s="18"/>
      <c r="N80" s="18"/>
      <c r="O80" s="18"/>
      <c r="P80" s="25"/>
      <c r="Q80" s="18"/>
      <c r="R80" s="18"/>
      <c r="S80" s="18"/>
      <c r="T80" s="18"/>
    </row>
    <row r="81" spans="1:20">
      <c r="A81" s="4">
        <v>77</v>
      </c>
      <c r="B81" s="17"/>
      <c r="C81" s="18"/>
      <c r="D81" s="18"/>
      <c r="E81" s="19"/>
      <c r="F81" s="18"/>
      <c r="G81" s="19"/>
      <c r="H81" s="19"/>
      <c r="I81" s="17">
        <f t="shared" si="1"/>
        <v>0</v>
      </c>
      <c r="J81" s="18"/>
      <c r="K81" s="18"/>
      <c r="L81" s="18"/>
      <c r="M81" s="18"/>
      <c r="N81" s="18"/>
      <c r="O81" s="18"/>
      <c r="P81" s="25"/>
      <c r="Q81" s="18"/>
      <c r="R81" s="18"/>
      <c r="S81" s="18"/>
      <c r="T81" s="18"/>
    </row>
    <row r="82" spans="1:20">
      <c r="A82" s="4">
        <v>78</v>
      </c>
      <c r="B82" s="17"/>
      <c r="C82" s="18"/>
      <c r="D82" s="18"/>
      <c r="E82" s="19"/>
      <c r="F82" s="18"/>
      <c r="G82" s="19"/>
      <c r="H82" s="19"/>
      <c r="I82" s="17">
        <f t="shared" si="1"/>
        <v>0</v>
      </c>
      <c r="J82" s="18"/>
      <c r="K82" s="18"/>
      <c r="L82" s="18"/>
      <c r="M82" s="18"/>
      <c r="N82" s="18"/>
      <c r="O82" s="18"/>
      <c r="P82" s="25"/>
      <c r="Q82" s="18"/>
      <c r="R82" s="18"/>
      <c r="S82" s="18"/>
      <c r="T82" s="18"/>
    </row>
    <row r="83" spans="1:20">
      <c r="A83" s="4">
        <v>79</v>
      </c>
      <c r="B83" s="17"/>
      <c r="C83" s="18"/>
      <c r="D83" s="18"/>
      <c r="E83" s="19"/>
      <c r="F83" s="18"/>
      <c r="G83" s="19"/>
      <c r="H83" s="19"/>
      <c r="I83" s="17">
        <f t="shared" si="1"/>
        <v>0</v>
      </c>
      <c r="J83" s="18"/>
      <c r="K83" s="18"/>
      <c r="L83" s="18"/>
      <c r="M83" s="18"/>
      <c r="N83" s="18"/>
      <c r="O83" s="18"/>
      <c r="P83" s="25"/>
      <c r="Q83" s="18"/>
      <c r="R83" s="18"/>
      <c r="S83" s="18"/>
      <c r="T83" s="18"/>
    </row>
    <row r="84" spans="1:20">
      <c r="A84" s="4">
        <v>80</v>
      </c>
      <c r="B84" s="17"/>
      <c r="C84" s="18"/>
      <c r="D84" s="18"/>
      <c r="E84" s="19"/>
      <c r="F84" s="18"/>
      <c r="G84" s="19"/>
      <c r="H84" s="19"/>
      <c r="I84" s="17">
        <f t="shared" si="1"/>
        <v>0</v>
      </c>
      <c r="J84" s="18"/>
      <c r="K84" s="18"/>
      <c r="L84" s="18"/>
      <c r="M84" s="18"/>
      <c r="N84" s="18"/>
      <c r="O84" s="18"/>
      <c r="P84" s="25"/>
      <c r="Q84" s="18"/>
      <c r="R84" s="18"/>
      <c r="S84" s="18"/>
      <c r="T84" s="18"/>
    </row>
    <row r="85" spans="1:20">
      <c r="A85" s="4">
        <v>81</v>
      </c>
      <c r="B85" s="17"/>
      <c r="C85" s="18"/>
      <c r="D85" s="18"/>
      <c r="E85" s="19"/>
      <c r="F85" s="18"/>
      <c r="G85" s="19"/>
      <c r="H85" s="19"/>
      <c r="I85" s="17">
        <f t="shared" si="1"/>
        <v>0</v>
      </c>
      <c r="J85" s="18"/>
      <c r="K85" s="18"/>
      <c r="L85" s="18"/>
      <c r="M85" s="18"/>
      <c r="N85" s="18"/>
      <c r="O85" s="18"/>
      <c r="P85" s="25"/>
      <c r="Q85" s="18"/>
      <c r="R85" s="18"/>
      <c r="S85" s="18"/>
      <c r="T85" s="18"/>
    </row>
    <row r="86" spans="1:20">
      <c r="A86" s="4">
        <v>82</v>
      </c>
      <c r="B86" s="17"/>
      <c r="C86" s="18"/>
      <c r="D86" s="18"/>
      <c r="E86" s="19"/>
      <c r="F86" s="18"/>
      <c r="G86" s="19"/>
      <c r="H86" s="19"/>
      <c r="I86" s="17">
        <f t="shared" si="1"/>
        <v>0</v>
      </c>
      <c r="J86" s="18"/>
      <c r="K86" s="18"/>
      <c r="L86" s="18"/>
      <c r="M86" s="18"/>
      <c r="N86" s="18"/>
      <c r="O86" s="18"/>
      <c r="P86" s="25"/>
      <c r="Q86" s="18"/>
      <c r="R86" s="18"/>
      <c r="S86" s="18"/>
      <c r="T86" s="18"/>
    </row>
    <row r="87" spans="1:20">
      <c r="A87" s="4">
        <v>83</v>
      </c>
      <c r="B87" s="17"/>
      <c r="C87" s="18"/>
      <c r="D87" s="18"/>
      <c r="E87" s="19"/>
      <c r="F87" s="18"/>
      <c r="G87" s="19"/>
      <c r="H87" s="19"/>
      <c r="I87" s="17">
        <f t="shared" si="1"/>
        <v>0</v>
      </c>
      <c r="J87" s="18"/>
      <c r="K87" s="18"/>
      <c r="L87" s="18"/>
      <c r="M87" s="18"/>
      <c r="N87" s="18"/>
      <c r="O87" s="18"/>
      <c r="P87" s="25"/>
      <c r="Q87" s="18"/>
      <c r="R87" s="18"/>
      <c r="S87" s="18"/>
      <c r="T87" s="18"/>
    </row>
    <row r="88" spans="1:20">
      <c r="A88" s="4">
        <v>84</v>
      </c>
      <c r="B88" s="17"/>
      <c r="C88" s="18"/>
      <c r="D88" s="18"/>
      <c r="E88" s="19"/>
      <c r="F88" s="18"/>
      <c r="G88" s="19"/>
      <c r="H88" s="19"/>
      <c r="I88" s="17">
        <f t="shared" si="1"/>
        <v>0</v>
      </c>
      <c r="J88" s="18"/>
      <c r="K88" s="18"/>
      <c r="L88" s="18"/>
      <c r="M88" s="18"/>
      <c r="N88" s="18"/>
      <c r="O88" s="18"/>
      <c r="P88" s="25"/>
      <c r="Q88" s="18"/>
      <c r="R88" s="18"/>
      <c r="S88" s="18"/>
      <c r="T88" s="18"/>
    </row>
    <row r="89" spans="1:20">
      <c r="A89" s="4">
        <v>85</v>
      </c>
      <c r="B89" s="17"/>
      <c r="C89" s="18"/>
      <c r="D89" s="18"/>
      <c r="E89" s="19"/>
      <c r="F89" s="18"/>
      <c r="G89" s="19"/>
      <c r="H89" s="19"/>
      <c r="I89" s="17">
        <f t="shared" si="1"/>
        <v>0</v>
      </c>
      <c r="J89" s="18"/>
      <c r="K89" s="18"/>
      <c r="L89" s="18"/>
      <c r="M89" s="18"/>
      <c r="N89" s="18"/>
      <c r="O89" s="18"/>
      <c r="P89" s="25"/>
      <c r="Q89" s="18"/>
      <c r="R89" s="18"/>
      <c r="S89" s="18"/>
      <c r="T89" s="18"/>
    </row>
    <row r="90" spans="1:20">
      <c r="A90" s="4">
        <v>86</v>
      </c>
      <c r="B90" s="17"/>
      <c r="C90" s="18"/>
      <c r="D90" s="18"/>
      <c r="E90" s="19"/>
      <c r="F90" s="18"/>
      <c r="G90" s="19"/>
      <c r="H90" s="19"/>
      <c r="I90" s="17">
        <f t="shared" si="1"/>
        <v>0</v>
      </c>
      <c r="J90" s="18"/>
      <c r="K90" s="18"/>
      <c r="L90" s="18"/>
      <c r="M90" s="18"/>
      <c r="N90" s="18"/>
      <c r="O90" s="18"/>
      <c r="P90" s="25"/>
      <c r="Q90" s="18"/>
      <c r="R90" s="18"/>
      <c r="S90" s="18"/>
      <c r="T90" s="18"/>
    </row>
    <row r="91" spans="1:20">
      <c r="A91" s="4">
        <v>87</v>
      </c>
      <c r="B91" s="17"/>
      <c r="C91" s="18"/>
      <c r="D91" s="18"/>
      <c r="E91" s="19"/>
      <c r="F91" s="18"/>
      <c r="G91" s="19"/>
      <c r="H91" s="19"/>
      <c r="I91" s="17">
        <f t="shared" si="1"/>
        <v>0</v>
      </c>
      <c r="J91" s="18"/>
      <c r="K91" s="18"/>
      <c r="L91" s="18"/>
      <c r="M91" s="18"/>
      <c r="N91" s="18"/>
      <c r="O91" s="18"/>
      <c r="P91" s="25"/>
      <c r="Q91" s="18"/>
      <c r="R91" s="18"/>
      <c r="S91" s="18"/>
      <c r="T91" s="18"/>
    </row>
    <row r="92" spans="1:20">
      <c r="A92" s="4">
        <v>88</v>
      </c>
      <c r="B92" s="17"/>
      <c r="C92" s="18"/>
      <c r="D92" s="18"/>
      <c r="E92" s="19"/>
      <c r="F92" s="18"/>
      <c r="G92" s="19"/>
      <c r="H92" s="19"/>
      <c r="I92" s="17">
        <f t="shared" si="1"/>
        <v>0</v>
      </c>
      <c r="J92" s="18"/>
      <c r="K92" s="18"/>
      <c r="L92" s="18"/>
      <c r="M92" s="18"/>
      <c r="N92" s="18"/>
      <c r="O92" s="18"/>
      <c r="P92" s="25"/>
      <c r="Q92" s="18"/>
      <c r="R92" s="18"/>
      <c r="S92" s="18"/>
      <c r="T92" s="18"/>
    </row>
    <row r="93" spans="1:20">
      <c r="A93" s="4">
        <v>89</v>
      </c>
      <c r="B93" s="17"/>
      <c r="C93" s="18"/>
      <c r="D93" s="18"/>
      <c r="E93" s="19"/>
      <c r="F93" s="18"/>
      <c r="G93" s="19"/>
      <c r="H93" s="19"/>
      <c r="I93" s="17">
        <f t="shared" si="1"/>
        <v>0</v>
      </c>
      <c r="J93" s="18"/>
      <c r="K93" s="18"/>
      <c r="L93" s="18"/>
      <c r="M93" s="18"/>
      <c r="N93" s="18"/>
      <c r="O93" s="18"/>
      <c r="P93" s="25"/>
      <c r="Q93" s="18"/>
      <c r="R93" s="18"/>
      <c r="S93" s="18"/>
      <c r="T93" s="18"/>
    </row>
    <row r="94" spans="1:20">
      <c r="A94" s="4">
        <v>90</v>
      </c>
      <c r="B94" s="17"/>
      <c r="C94" s="18"/>
      <c r="D94" s="18"/>
      <c r="E94" s="19"/>
      <c r="F94" s="18"/>
      <c r="G94" s="19"/>
      <c r="H94" s="19"/>
      <c r="I94" s="17">
        <f t="shared" si="1"/>
        <v>0</v>
      </c>
      <c r="J94" s="18"/>
      <c r="K94" s="18"/>
      <c r="L94" s="18"/>
      <c r="M94" s="18"/>
      <c r="N94" s="18"/>
      <c r="O94" s="18"/>
      <c r="P94" s="25"/>
      <c r="Q94" s="18"/>
      <c r="R94" s="18"/>
      <c r="S94" s="18"/>
      <c r="T94" s="18"/>
    </row>
    <row r="95" spans="1:20">
      <c r="A95" s="4">
        <v>91</v>
      </c>
      <c r="B95" s="17"/>
      <c r="C95" s="18"/>
      <c r="D95" s="18"/>
      <c r="E95" s="19"/>
      <c r="F95" s="18"/>
      <c r="G95" s="19"/>
      <c r="H95" s="19"/>
      <c r="I95" s="17">
        <f t="shared" si="1"/>
        <v>0</v>
      </c>
      <c r="J95" s="18"/>
      <c r="K95" s="18"/>
      <c r="L95" s="18"/>
      <c r="M95" s="18"/>
      <c r="N95" s="18"/>
      <c r="O95" s="18"/>
      <c r="P95" s="25"/>
      <c r="Q95" s="18"/>
      <c r="R95" s="18"/>
      <c r="S95" s="18"/>
      <c r="T95" s="18"/>
    </row>
    <row r="96" spans="1:20">
      <c r="A96" s="4">
        <v>92</v>
      </c>
      <c r="B96" s="17"/>
      <c r="C96" s="18"/>
      <c r="D96" s="18"/>
      <c r="E96" s="19"/>
      <c r="F96" s="18"/>
      <c r="G96" s="19"/>
      <c r="H96" s="19"/>
      <c r="I96" s="17">
        <f t="shared" si="1"/>
        <v>0</v>
      </c>
      <c r="J96" s="18"/>
      <c r="K96" s="18"/>
      <c r="L96" s="18"/>
      <c r="M96" s="18"/>
      <c r="N96" s="18"/>
      <c r="O96" s="18"/>
      <c r="P96" s="25"/>
      <c r="Q96" s="18"/>
      <c r="R96" s="18"/>
      <c r="S96" s="18"/>
      <c r="T96" s="18"/>
    </row>
    <row r="97" spans="1:20">
      <c r="A97" s="4">
        <v>93</v>
      </c>
      <c r="B97" s="17"/>
      <c r="C97" s="18"/>
      <c r="D97" s="18"/>
      <c r="E97" s="19"/>
      <c r="F97" s="18"/>
      <c r="G97" s="19"/>
      <c r="H97" s="19"/>
      <c r="I97" s="17">
        <f t="shared" si="1"/>
        <v>0</v>
      </c>
      <c r="J97" s="18"/>
      <c r="K97" s="18"/>
      <c r="L97" s="18"/>
      <c r="M97" s="18"/>
      <c r="N97" s="18"/>
      <c r="O97" s="18"/>
      <c r="P97" s="25"/>
      <c r="Q97" s="18"/>
      <c r="R97" s="18"/>
      <c r="S97" s="18"/>
      <c r="T97" s="18"/>
    </row>
    <row r="98" spans="1:20">
      <c r="A98" s="4">
        <v>94</v>
      </c>
      <c r="B98" s="17"/>
      <c r="C98" s="18"/>
      <c r="D98" s="18"/>
      <c r="E98" s="19"/>
      <c r="F98" s="18"/>
      <c r="G98" s="19"/>
      <c r="H98" s="19"/>
      <c r="I98" s="17">
        <f t="shared" si="1"/>
        <v>0</v>
      </c>
      <c r="J98" s="18"/>
      <c r="K98" s="18"/>
      <c r="L98" s="18"/>
      <c r="M98" s="18"/>
      <c r="N98" s="18"/>
      <c r="O98" s="18"/>
      <c r="P98" s="25"/>
      <c r="Q98" s="18"/>
      <c r="R98" s="18"/>
      <c r="S98" s="18"/>
      <c r="T98" s="18"/>
    </row>
    <row r="99" spans="1:20">
      <c r="A99" s="4">
        <v>95</v>
      </c>
      <c r="B99" s="17"/>
      <c r="C99" s="18"/>
      <c r="D99" s="18"/>
      <c r="E99" s="19"/>
      <c r="F99" s="18"/>
      <c r="G99" s="19"/>
      <c r="H99" s="19"/>
      <c r="I99" s="17">
        <f t="shared" si="1"/>
        <v>0</v>
      </c>
      <c r="J99" s="18"/>
      <c r="K99" s="18"/>
      <c r="L99" s="18"/>
      <c r="M99" s="18"/>
      <c r="N99" s="18"/>
      <c r="O99" s="18"/>
      <c r="P99" s="25"/>
      <c r="Q99" s="18"/>
      <c r="R99" s="18"/>
      <c r="S99" s="18"/>
      <c r="T99" s="18"/>
    </row>
    <row r="100" spans="1:20">
      <c r="A100" s="4">
        <v>96</v>
      </c>
      <c r="B100" s="17"/>
      <c r="C100" s="18"/>
      <c r="D100" s="18"/>
      <c r="E100" s="19"/>
      <c r="F100" s="18"/>
      <c r="G100" s="19"/>
      <c r="H100" s="19"/>
      <c r="I100" s="17">
        <f t="shared" si="1"/>
        <v>0</v>
      </c>
      <c r="J100" s="18"/>
      <c r="K100" s="18"/>
      <c r="L100" s="18"/>
      <c r="M100" s="18"/>
      <c r="N100" s="18"/>
      <c r="O100" s="18"/>
      <c r="P100" s="25"/>
      <c r="Q100" s="18"/>
      <c r="R100" s="18"/>
      <c r="S100" s="18"/>
      <c r="T100" s="18"/>
    </row>
    <row r="101" spans="1:20">
      <c r="A101" s="4">
        <v>97</v>
      </c>
      <c r="B101" s="17"/>
      <c r="C101" s="18"/>
      <c r="D101" s="18"/>
      <c r="E101" s="19"/>
      <c r="F101" s="18"/>
      <c r="G101" s="19"/>
      <c r="H101" s="19"/>
      <c r="I101" s="17">
        <f t="shared" si="1"/>
        <v>0</v>
      </c>
      <c r="J101" s="18"/>
      <c r="K101" s="18"/>
      <c r="L101" s="18"/>
      <c r="M101" s="18"/>
      <c r="N101" s="18"/>
      <c r="O101" s="18"/>
      <c r="P101" s="25"/>
      <c r="Q101" s="18"/>
      <c r="R101" s="18"/>
      <c r="S101" s="18"/>
      <c r="T101" s="18"/>
    </row>
    <row r="102" spans="1:20">
      <c r="A102" s="4">
        <v>98</v>
      </c>
      <c r="B102" s="17"/>
      <c r="C102" s="18"/>
      <c r="D102" s="18"/>
      <c r="E102" s="19"/>
      <c r="F102" s="18"/>
      <c r="G102" s="19"/>
      <c r="H102" s="19"/>
      <c r="I102" s="17">
        <f t="shared" si="1"/>
        <v>0</v>
      </c>
      <c r="J102" s="18"/>
      <c r="K102" s="18"/>
      <c r="L102" s="18"/>
      <c r="M102" s="18"/>
      <c r="N102" s="18"/>
      <c r="O102" s="18"/>
      <c r="P102" s="25"/>
      <c r="Q102" s="18"/>
      <c r="R102" s="18"/>
      <c r="S102" s="18"/>
      <c r="T102" s="18"/>
    </row>
    <row r="103" spans="1:20">
      <c r="A103" s="4">
        <v>99</v>
      </c>
      <c r="B103" s="17"/>
      <c r="C103" s="18"/>
      <c r="D103" s="18"/>
      <c r="E103" s="19"/>
      <c r="F103" s="18"/>
      <c r="G103" s="19"/>
      <c r="H103" s="19"/>
      <c r="I103" s="17">
        <f t="shared" si="1"/>
        <v>0</v>
      </c>
      <c r="J103" s="18"/>
      <c r="K103" s="18"/>
      <c r="L103" s="18"/>
      <c r="M103" s="18"/>
      <c r="N103" s="18"/>
      <c r="O103" s="18"/>
      <c r="P103" s="25"/>
      <c r="Q103" s="18"/>
      <c r="R103" s="18"/>
      <c r="S103" s="18"/>
      <c r="T103" s="18"/>
    </row>
    <row r="104" spans="1:20">
      <c r="A104" s="4">
        <v>100</v>
      </c>
      <c r="B104" s="17"/>
      <c r="C104" s="18"/>
      <c r="D104" s="18"/>
      <c r="E104" s="19"/>
      <c r="F104" s="18"/>
      <c r="G104" s="19"/>
      <c r="H104" s="19"/>
      <c r="I104" s="17">
        <f t="shared" si="1"/>
        <v>0</v>
      </c>
      <c r="J104" s="18"/>
      <c r="K104" s="18"/>
      <c r="L104" s="18"/>
      <c r="M104" s="18"/>
      <c r="N104" s="18"/>
      <c r="O104" s="18"/>
      <c r="P104" s="25"/>
      <c r="Q104" s="18"/>
      <c r="R104" s="18"/>
      <c r="S104" s="18"/>
      <c r="T104" s="18"/>
    </row>
    <row r="105" spans="1:20">
      <c r="A105" s="4">
        <v>101</v>
      </c>
      <c r="B105" s="17"/>
      <c r="C105" s="18"/>
      <c r="D105" s="18"/>
      <c r="E105" s="19"/>
      <c r="F105" s="18"/>
      <c r="G105" s="19"/>
      <c r="H105" s="19"/>
      <c r="I105" s="17">
        <f t="shared" si="1"/>
        <v>0</v>
      </c>
      <c r="J105" s="18"/>
      <c r="K105" s="18"/>
      <c r="L105" s="18"/>
      <c r="M105" s="18"/>
      <c r="N105" s="18"/>
      <c r="O105" s="18"/>
      <c r="P105" s="25"/>
      <c r="Q105" s="18"/>
      <c r="R105" s="18"/>
      <c r="S105" s="18"/>
      <c r="T105" s="18"/>
    </row>
    <row r="106" spans="1:20">
      <c r="A106" s="4">
        <v>102</v>
      </c>
      <c r="B106" s="17"/>
      <c r="C106" s="18"/>
      <c r="D106" s="18"/>
      <c r="E106" s="19"/>
      <c r="F106" s="18"/>
      <c r="G106" s="19"/>
      <c r="H106" s="19"/>
      <c r="I106" s="17">
        <f t="shared" si="1"/>
        <v>0</v>
      </c>
      <c r="J106" s="18"/>
      <c r="K106" s="18"/>
      <c r="L106" s="18"/>
      <c r="M106" s="18"/>
      <c r="N106" s="18"/>
      <c r="O106" s="18"/>
      <c r="P106" s="25"/>
      <c r="Q106" s="18"/>
      <c r="R106" s="18"/>
      <c r="S106" s="18"/>
      <c r="T106" s="18"/>
    </row>
    <row r="107" spans="1:20">
      <c r="A107" s="4">
        <v>103</v>
      </c>
      <c r="B107" s="17"/>
      <c r="C107" s="18"/>
      <c r="D107" s="18"/>
      <c r="E107" s="19"/>
      <c r="F107" s="18"/>
      <c r="G107" s="19"/>
      <c r="H107" s="19"/>
      <c r="I107" s="17">
        <f t="shared" si="1"/>
        <v>0</v>
      </c>
      <c r="J107" s="18"/>
      <c r="K107" s="18"/>
      <c r="L107" s="18"/>
      <c r="M107" s="18"/>
      <c r="N107" s="18"/>
      <c r="O107" s="18"/>
      <c r="P107" s="25"/>
      <c r="Q107" s="18"/>
      <c r="R107" s="18"/>
      <c r="S107" s="18"/>
      <c r="T107" s="18"/>
    </row>
    <row r="108" spans="1:20">
      <c r="A108" s="4">
        <v>104</v>
      </c>
      <c r="B108" s="17"/>
      <c r="C108" s="18"/>
      <c r="D108" s="18"/>
      <c r="E108" s="19"/>
      <c r="F108" s="18"/>
      <c r="G108" s="19"/>
      <c r="H108" s="19"/>
      <c r="I108" s="17">
        <f t="shared" si="1"/>
        <v>0</v>
      </c>
      <c r="J108" s="18"/>
      <c r="K108" s="18"/>
      <c r="L108" s="18"/>
      <c r="M108" s="18"/>
      <c r="N108" s="18"/>
      <c r="O108" s="18"/>
      <c r="P108" s="25"/>
      <c r="Q108" s="18"/>
      <c r="R108" s="18"/>
      <c r="S108" s="18"/>
      <c r="T108" s="18"/>
    </row>
    <row r="109" spans="1:20">
      <c r="A109" s="4">
        <v>105</v>
      </c>
      <c r="B109" s="17"/>
      <c r="C109" s="18"/>
      <c r="D109" s="18"/>
      <c r="E109" s="19"/>
      <c r="F109" s="18"/>
      <c r="G109" s="19"/>
      <c r="H109" s="19"/>
      <c r="I109" s="17">
        <f t="shared" si="1"/>
        <v>0</v>
      </c>
      <c r="J109" s="18"/>
      <c r="K109" s="18"/>
      <c r="L109" s="18"/>
      <c r="M109" s="18"/>
      <c r="N109" s="18"/>
      <c r="O109" s="18"/>
      <c r="P109" s="25"/>
      <c r="Q109" s="18"/>
      <c r="R109" s="18"/>
      <c r="S109" s="18"/>
      <c r="T109" s="18"/>
    </row>
    <row r="110" spans="1:20">
      <c r="A110" s="4">
        <v>106</v>
      </c>
      <c r="B110" s="17"/>
      <c r="C110" s="18"/>
      <c r="D110" s="18"/>
      <c r="E110" s="19"/>
      <c r="F110" s="18"/>
      <c r="G110" s="19"/>
      <c r="H110" s="19"/>
      <c r="I110" s="17">
        <f t="shared" si="1"/>
        <v>0</v>
      </c>
      <c r="J110" s="18"/>
      <c r="K110" s="18"/>
      <c r="L110" s="18"/>
      <c r="M110" s="18"/>
      <c r="N110" s="18"/>
      <c r="O110" s="18"/>
      <c r="P110" s="25"/>
      <c r="Q110" s="18"/>
      <c r="R110" s="18"/>
      <c r="S110" s="18"/>
      <c r="T110" s="18"/>
    </row>
    <row r="111" spans="1:20">
      <c r="A111" s="4">
        <v>107</v>
      </c>
      <c r="B111" s="17"/>
      <c r="C111" s="18"/>
      <c r="D111" s="18"/>
      <c r="E111" s="19"/>
      <c r="F111" s="18"/>
      <c r="G111" s="19"/>
      <c r="H111" s="19"/>
      <c r="I111" s="17">
        <f t="shared" si="1"/>
        <v>0</v>
      </c>
      <c r="J111" s="18"/>
      <c r="K111" s="18"/>
      <c r="L111" s="18"/>
      <c r="M111" s="18"/>
      <c r="N111" s="18"/>
      <c r="O111" s="18"/>
      <c r="P111" s="25"/>
      <c r="Q111" s="18"/>
      <c r="R111" s="18"/>
      <c r="S111" s="18"/>
      <c r="T111" s="18"/>
    </row>
    <row r="112" spans="1:20">
      <c r="A112" s="4">
        <v>108</v>
      </c>
      <c r="B112" s="17"/>
      <c r="C112" s="18"/>
      <c r="D112" s="18"/>
      <c r="E112" s="19"/>
      <c r="F112" s="18"/>
      <c r="G112" s="19"/>
      <c r="H112" s="19"/>
      <c r="I112" s="17">
        <f t="shared" si="1"/>
        <v>0</v>
      </c>
      <c r="J112" s="18"/>
      <c r="K112" s="18"/>
      <c r="L112" s="18"/>
      <c r="M112" s="18"/>
      <c r="N112" s="18"/>
      <c r="O112" s="18"/>
      <c r="P112" s="25"/>
      <c r="Q112" s="18"/>
      <c r="R112" s="18"/>
      <c r="S112" s="18"/>
      <c r="T112" s="18"/>
    </row>
    <row r="113" spans="1:20">
      <c r="A113" s="4">
        <v>109</v>
      </c>
      <c r="B113" s="17"/>
      <c r="C113" s="18"/>
      <c r="D113" s="18"/>
      <c r="E113" s="19"/>
      <c r="F113" s="18"/>
      <c r="G113" s="19"/>
      <c r="H113" s="19"/>
      <c r="I113" s="17">
        <f t="shared" si="1"/>
        <v>0</v>
      </c>
      <c r="J113" s="18"/>
      <c r="K113" s="18"/>
      <c r="L113" s="18"/>
      <c r="M113" s="18"/>
      <c r="N113" s="18"/>
      <c r="O113" s="18"/>
      <c r="P113" s="25"/>
      <c r="Q113" s="18"/>
      <c r="R113" s="18"/>
      <c r="S113" s="18"/>
      <c r="T113" s="18"/>
    </row>
    <row r="114" spans="1:20">
      <c r="A114" s="4">
        <v>110</v>
      </c>
      <c r="B114" s="17"/>
      <c r="C114" s="18"/>
      <c r="D114" s="18"/>
      <c r="E114" s="19"/>
      <c r="F114" s="18"/>
      <c r="G114" s="19"/>
      <c r="H114" s="19"/>
      <c r="I114" s="17">
        <f t="shared" si="1"/>
        <v>0</v>
      </c>
      <c r="J114" s="18"/>
      <c r="K114" s="18"/>
      <c r="L114" s="18"/>
      <c r="M114" s="18"/>
      <c r="N114" s="18"/>
      <c r="O114" s="18"/>
      <c r="P114" s="25"/>
      <c r="Q114" s="18"/>
      <c r="R114" s="18"/>
      <c r="S114" s="18"/>
      <c r="T114" s="18"/>
    </row>
    <row r="115" spans="1:20">
      <c r="A115" s="4">
        <v>111</v>
      </c>
      <c r="B115" s="17"/>
      <c r="C115" s="18"/>
      <c r="D115" s="18"/>
      <c r="E115" s="19"/>
      <c r="F115" s="18"/>
      <c r="G115" s="19"/>
      <c r="H115" s="19"/>
      <c r="I115" s="17">
        <f t="shared" si="1"/>
        <v>0</v>
      </c>
      <c r="J115" s="18"/>
      <c r="K115" s="18"/>
      <c r="L115" s="18"/>
      <c r="M115" s="18"/>
      <c r="N115" s="18"/>
      <c r="O115" s="18"/>
      <c r="P115" s="25"/>
      <c r="Q115" s="18"/>
      <c r="R115" s="18"/>
      <c r="S115" s="18"/>
      <c r="T115" s="18"/>
    </row>
    <row r="116" spans="1:20">
      <c r="A116" s="4">
        <v>112</v>
      </c>
      <c r="B116" s="17"/>
      <c r="C116" s="18"/>
      <c r="D116" s="18"/>
      <c r="E116" s="19"/>
      <c r="F116" s="18"/>
      <c r="G116" s="19"/>
      <c r="H116" s="19"/>
      <c r="I116" s="17">
        <f t="shared" si="1"/>
        <v>0</v>
      </c>
      <c r="J116" s="18"/>
      <c r="K116" s="18"/>
      <c r="L116" s="18"/>
      <c r="M116" s="18"/>
      <c r="N116" s="18"/>
      <c r="O116" s="18"/>
      <c r="P116" s="25"/>
      <c r="Q116" s="18"/>
      <c r="R116" s="18"/>
      <c r="S116" s="18"/>
      <c r="T116" s="18"/>
    </row>
    <row r="117" spans="1:20">
      <c r="A117" s="4">
        <v>113</v>
      </c>
      <c r="B117" s="17"/>
      <c r="C117" s="18"/>
      <c r="D117" s="18"/>
      <c r="E117" s="19"/>
      <c r="F117" s="18"/>
      <c r="G117" s="19"/>
      <c r="H117" s="19"/>
      <c r="I117" s="17">
        <f t="shared" si="1"/>
        <v>0</v>
      </c>
      <c r="J117" s="18"/>
      <c r="K117" s="18"/>
      <c r="L117" s="18"/>
      <c r="M117" s="18"/>
      <c r="N117" s="18"/>
      <c r="O117" s="18"/>
      <c r="P117" s="25"/>
      <c r="Q117" s="18"/>
      <c r="R117" s="18"/>
      <c r="S117" s="18"/>
      <c r="T117" s="18"/>
    </row>
    <row r="118" spans="1:20">
      <c r="A118" s="4">
        <v>114</v>
      </c>
      <c r="B118" s="17"/>
      <c r="C118" s="18"/>
      <c r="D118" s="18"/>
      <c r="E118" s="19"/>
      <c r="F118" s="18"/>
      <c r="G118" s="19"/>
      <c r="H118" s="19"/>
      <c r="I118" s="17">
        <f t="shared" si="1"/>
        <v>0</v>
      </c>
      <c r="J118" s="18"/>
      <c r="K118" s="18"/>
      <c r="L118" s="18"/>
      <c r="M118" s="18"/>
      <c r="N118" s="18"/>
      <c r="O118" s="18"/>
      <c r="P118" s="25"/>
      <c r="Q118" s="18"/>
      <c r="R118" s="18"/>
      <c r="S118" s="18"/>
      <c r="T118" s="18"/>
    </row>
    <row r="119" spans="1:20">
      <c r="A119" s="4">
        <v>115</v>
      </c>
      <c r="B119" s="17"/>
      <c r="C119" s="18"/>
      <c r="D119" s="18"/>
      <c r="E119" s="19"/>
      <c r="F119" s="18"/>
      <c r="G119" s="19"/>
      <c r="H119" s="19"/>
      <c r="I119" s="17">
        <f t="shared" si="1"/>
        <v>0</v>
      </c>
      <c r="J119" s="18"/>
      <c r="K119" s="18"/>
      <c r="L119" s="18"/>
      <c r="M119" s="18"/>
      <c r="N119" s="18"/>
      <c r="O119" s="18"/>
      <c r="P119" s="25"/>
      <c r="Q119" s="18"/>
      <c r="R119" s="18"/>
      <c r="S119" s="18"/>
      <c r="T119" s="18"/>
    </row>
    <row r="120" spans="1:20">
      <c r="A120" s="4">
        <v>116</v>
      </c>
      <c r="B120" s="17"/>
      <c r="C120" s="18"/>
      <c r="D120" s="18"/>
      <c r="E120" s="19"/>
      <c r="F120" s="18"/>
      <c r="G120" s="19"/>
      <c r="H120" s="19"/>
      <c r="I120" s="17">
        <f t="shared" si="1"/>
        <v>0</v>
      </c>
      <c r="J120" s="18"/>
      <c r="K120" s="18"/>
      <c r="L120" s="18"/>
      <c r="M120" s="18"/>
      <c r="N120" s="18"/>
      <c r="O120" s="18"/>
      <c r="P120" s="25"/>
      <c r="Q120" s="18"/>
      <c r="R120" s="18"/>
      <c r="S120" s="18"/>
      <c r="T120" s="18"/>
    </row>
    <row r="121" spans="1:20">
      <c r="A121" s="4">
        <v>117</v>
      </c>
      <c r="B121" s="17"/>
      <c r="C121" s="18"/>
      <c r="D121" s="18"/>
      <c r="E121" s="19"/>
      <c r="F121" s="18"/>
      <c r="G121" s="19"/>
      <c r="H121" s="19"/>
      <c r="I121" s="17">
        <f t="shared" si="1"/>
        <v>0</v>
      </c>
      <c r="J121" s="18"/>
      <c r="K121" s="18"/>
      <c r="L121" s="18"/>
      <c r="M121" s="18"/>
      <c r="N121" s="18"/>
      <c r="O121" s="18"/>
      <c r="P121" s="25"/>
      <c r="Q121" s="18"/>
      <c r="R121" s="18"/>
      <c r="S121" s="18"/>
      <c r="T121" s="18"/>
    </row>
    <row r="122" spans="1:20">
      <c r="A122" s="4">
        <v>118</v>
      </c>
      <c r="B122" s="17"/>
      <c r="C122" s="18"/>
      <c r="D122" s="18"/>
      <c r="E122" s="19"/>
      <c r="F122" s="18"/>
      <c r="G122" s="19"/>
      <c r="H122" s="19"/>
      <c r="I122" s="17">
        <f t="shared" si="1"/>
        <v>0</v>
      </c>
      <c r="J122" s="18"/>
      <c r="K122" s="18"/>
      <c r="L122" s="18"/>
      <c r="M122" s="18"/>
      <c r="N122" s="18"/>
      <c r="O122" s="18"/>
      <c r="P122" s="25"/>
      <c r="Q122" s="18"/>
      <c r="R122" s="18"/>
      <c r="S122" s="18"/>
      <c r="T122" s="18"/>
    </row>
    <row r="123" spans="1:20">
      <c r="A123" s="4">
        <v>119</v>
      </c>
      <c r="B123" s="17"/>
      <c r="C123" s="18"/>
      <c r="D123" s="18"/>
      <c r="E123" s="19"/>
      <c r="F123" s="18"/>
      <c r="G123" s="19"/>
      <c r="H123" s="19"/>
      <c r="I123" s="17">
        <f t="shared" si="1"/>
        <v>0</v>
      </c>
      <c r="J123" s="18"/>
      <c r="K123" s="18"/>
      <c r="L123" s="18"/>
      <c r="M123" s="18"/>
      <c r="N123" s="18"/>
      <c r="O123" s="18"/>
      <c r="P123" s="25"/>
      <c r="Q123" s="18"/>
      <c r="R123" s="18"/>
      <c r="S123" s="18"/>
      <c r="T123" s="18"/>
    </row>
    <row r="124" spans="1:20">
      <c r="A124" s="4">
        <v>120</v>
      </c>
      <c r="B124" s="17"/>
      <c r="C124" s="18"/>
      <c r="D124" s="18"/>
      <c r="E124" s="19"/>
      <c r="F124" s="18"/>
      <c r="G124" s="19"/>
      <c r="H124" s="19"/>
      <c r="I124" s="17">
        <f t="shared" si="1"/>
        <v>0</v>
      </c>
      <c r="J124" s="18"/>
      <c r="K124" s="18"/>
      <c r="L124" s="18"/>
      <c r="M124" s="18"/>
      <c r="N124" s="18"/>
      <c r="O124" s="18"/>
      <c r="P124" s="25"/>
      <c r="Q124" s="18"/>
      <c r="R124" s="18"/>
      <c r="S124" s="18"/>
      <c r="T124" s="18"/>
    </row>
    <row r="125" spans="1:20">
      <c r="A125" s="4">
        <v>121</v>
      </c>
      <c r="B125" s="17"/>
      <c r="C125" s="18"/>
      <c r="D125" s="18"/>
      <c r="E125" s="19"/>
      <c r="F125" s="18"/>
      <c r="G125" s="19"/>
      <c r="H125" s="19"/>
      <c r="I125" s="17">
        <f t="shared" si="1"/>
        <v>0</v>
      </c>
      <c r="J125" s="18"/>
      <c r="K125" s="18"/>
      <c r="L125" s="18"/>
      <c r="M125" s="18"/>
      <c r="N125" s="18"/>
      <c r="O125" s="18"/>
      <c r="P125" s="25"/>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5"/>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5"/>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5"/>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5"/>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5"/>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5"/>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5"/>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5"/>
      <c r="Q133" s="18"/>
      <c r="R133" s="18"/>
      <c r="S133" s="18"/>
      <c r="T133" s="18"/>
    </row>
    <row r="134" spans="1:20">
      <c r="A134" s="4">
        <v>130</v>
      </c>
      <c r="B134" s="17"/>
      <c r="C134" s="18"/>
      <c r="D134" s="18"/>
      <c r="E134" s="19"/>
      <c r="F134" s="18"/>
      <c r="G134" s="19"/>
      <c r="H134" s="19"/>
      <c r="I134" s="17">
        <f t="shared" si="1"/>
        <v>0</v>
      </c>
      <c r="J134" s="18"/>
      <c r="K134" s="18"/>
      <c r="L134" s="18"/>
      <c r="M134" s="18"/>
      <c r="N134" s="18"/>
      <c r="O134" s="18"/>
      <c r="P134" s="25"/>
      <c r="Q134" s="18"/>
      <c r="R134" s="18"/>
      <c r="S134" s="18"/>
      <c r="T134" s="18"/>
    </row>
    <row r="135" spans="1:20">
      <c r="A135" s="4">
        <v>131</v>
      </c>
      <c r="B135" s="17"/>
      <c r="C135" s="18"/>
      <c r="D135" s="18"/>
      <c r="E135" s="19"/>
      <c r="F135" s="18"/>
      <c r="G135" s="19"/>
      <c r="H135" s="19"/>
      <c r="I135" s="17">
        <f t="shared" ref="I135:I164" si="2">+G135+H135</f>
        <v>0</v>
      </c>
      <c r="J135" s="18"/>
      <c r="K135" s="18"/>
      <c r="L135" s="18"/>
      <c r="M135" s="18"/>
      <c r="N135" s="18"/>
      <c r="O135" s="18"/>
      <c r="P135" s="25"/>
      <c r="Q135" s="18"/>
      <c r="R135" s="18"/>
      <c r="S135" s="18"/>
      <c r="T135" s="18"/>
    </row>
    <row r="136" spans="1:20">
      <c r="A136" s="4">
        <v>132</v>
      </c>
      <c r="B136" s="17"/>
      <c r="C136" s="18"/>
      <c r="D136" s="18"/>
      <c r="E136" s="19"/>
      <c r="F136" s="18"/>
      <c r="G136" s="19"/>
      <c r="H136" s="19"/>
      <c r="I136" s="17">
        <f t="shared" si="2"/>
        <v>0</v>
      </c>
      <c r="J136" s="18"/>
      <c r="K136" s="18"/>
      <c r="L136" s="18"/>
      <c r="M136" s="18"/>
      <c r="N136" s="18"/>
      <c r="O136" s="18"/>
      <c r="P136" s="25"/>
      <c r="Q136" s="18"/>
      <c r="R136" s="18"/>
      <c r="S136" s="18"/>
      <c r="T136" s="18"/>
    </row>
    <row r="137" spans="1:20">
      <c r="A137" s="4">
        <v>133</v>
      </c>
      <c r="B137" s="17"/>
      <c r="C137" s="18"/>
      <c r="D137" s="18"/>
      <c r="E137" s="19"/>
      <c r="F137" s="18"/>
      <c r="G137" s="19"/>
      <c r="H137" s="19"/>
      <c r="I137" s="17">
        <f t="shared" si="2"/>
        <v>0</v>
      </c>
      <c r="J137" s="18"/>
      <c r="K137" s="18"/>
      <c r="L137" s="18"/>
      <c r="M137" s="18"/>
      <c r="N137" s="18"/>
      <c r="O137" s="18"/>
      <c r="P137" s="25"/>
      <c r="Q137" s="18"/>
      <c r="R137" s="18"/>
      <c r="S137" s="18"/>
      <c r="T137" s="18"/>
    </row>
    <row r="138" spans="1:20">
      <c r="A138" s="4">
        <v>134</v>
      </c>
      <c r="B138" s="17"/>
      <c r="C138" s="18"/>
      <c r="D138" s="18"/>
      <c r="E138" s="19"/>
      <c r="F138" s="18"/>
      <c r="G138" s="19"/>
      <c r="H138" s="19"/>
      <c r="I138" s="17">
        <f t="shared" si="2"/>
        <v>0</v>
      </c>
      <c r="J138" s="18"/>
      <c r="K138" s="18"/>
      <c r="L138" s="18"/>
      <c r="M138" s="18"/>
      <c r="N138" s="18"/>
      <c r="O138" s="18"/>
      <c r="P138" s="25"/>
      <c r="Q138" s="18"/>
      <c r="R138" s="18"/>
      <c r="S138" s="18"/>
      <c r="T138" s="18"/>
    </row>
    <row r="139" spans="1:20">
      <c r="A139" s="4">
        <v>135</v>
      </c>
      <c r="B139" s="17"/>
      <c r="C139" s="18"/>
      <c r="D139" s="18"/>
      <c r="E139" s="19"/>
      <c r="F139" s="18"/>
      <c r="G139" s="19"/>
      <c r="H139" s="19"/>
      <c r="I139" s="17">
        <f t="shared" si="2"/>
        <v>0</v>
      </c>
      <c r="J139" s="18"/>
      <c r="K139" s="18"/>
      <c r="L139" s="18"/>
      <c r="M139" s="18"/>
      <c r="N139" s="18"/>
      <c r="O139" s="18"/>
      <c r="P139" s="25"/>
      <c r="Q139" s="18"/>
      <c r="R139" s="18"/>
      <c r="S139" s="18"/>
      <c r="T139" s="18"/>
    </row>
    <row r="140" spans="1:20">
      <c r="A140" s="4">
        <v>136</v>
      </c>
      <c r="B140" s="17"/>
      <c r="C140" s="18"/>
      <c r="D140" s="18"/>
      <c r="E140" s="19"/>
      <c r="F140" s="18"/>
      <c r="G140" s="19"/>
      <c r="H140" s="19"/>
      <c r="I140" s="17">
        <f t="shared" si="2"/>
        <v>0</v>
      </c>
      <c r="J140" s="18"/>
      <c r="K140" s="18"/>
      <c r="L140" s="18"/>
      <c r="M140" s="18"/>
      <c r="N140" s="18"/>
      <c r="O140" s="18"/>
      <c r="P140" s="25"/>
      <c r="Q140" s="18"/>
      <c r="R140" s="18"/>
      <c r="S140" s="18"/>
      <c r="T140" s="18"/>
    </row>
    <row r="141" spans="1:20">
      <c r="A141" s="4">
        <v>137</v>
      </c>
      <c r="B141" s="17"/>
      <c r="C141" s="18"/>
      <c r="D141" s="18"/>
      <c r="E141" s="19"/>
      <c r="F141" s="18"/>
      <c r="G141" s="19"/>
      <c r="H141" s="19"/>
      <c r="I141" s="17">
        <f t="shared" si="2"/>
        <v>0</v>
      </c>
      <c r="J141" s="18"/>
      <c r="K141" s="18"/>
      <c r="L141" s="18"/>
      <c r="M141" s="18"/>
      <c r="N141" s="18"/>
      <c r="O141" s="18"/>
      <c r="P141" s="25"/>
      <c r="Q141" s="18"/>
      <c r="R141" s="18"/>
      <c r="S141" s="18"/>
      <c r="T141" s="18"/>
    </row>
    <row r="142" spans="1:20">
      <c r="A142" s="4">
        <v>138</v>
      </c>
      <c r="B142" s="17"/>
      <c r="C142" s="18"/>
      <c r="D142" s="18"/>
      <c r="E142" s="19"/>
      <c r="F142" s="18"/>
      <c r="G142" s="19"/>
      <c r="H142" s="19"/>
      <c r="I142" s="17">
        <f t="shared" si="2"/>
        <v>0</v>
      </c>
      <c r="J142" s="18"/>
      <c r="K142" s="18"/>
      <c r="L142" s="18"/>
      <c r="M142" s="18"/>
      <c r="N142" s="18"/>
      <c r="O142" s="18"/>
      <c r="P142" s="25"/>
      <c r="Q142" s="18"/>
      <c r="R142" s="18"/>
      <c r="S142" s="18"/>
      <c r="T142" s="18"/>
    </row>
    <row r="143" spans="1:20">
      <c r="A143" s="4">
        <v>139</v>
      </c>
      <c r="B143" s="17"/>
      <c r="C143" s="18"/>
      <c r="D143" s="18"/>
      <c r="E143" s="19"/>
      <c r="F143" s="18"/>
      <c r="G143" s="19"/>
      <c r="H143" s="19"/>
      <c r="I143" s="17">
        <f t="shared" si="2"/>
        <v>0</v>
      </c>
      <c r="J143" s="18"/>
      <c r="K143" s="18"/>
      <c r="L143" s="18"/>
      <c r="M143" s="18"/>
      <c r="N143" s="18"/>
      <c r="O143" s="18"/>
      <c r="P143" s="25"/>
      <c r="Q143" s="18"/>
      <c r="R143" s="18"/>
      <c r="S143" s="18"/>
      <c r="T143" s="18"/>
    </row>
    <row r="144" spans="1:20">
      <c r="A144" s="4">
        <v>140</v>
      </c>
      <c r="B144" s="17"/>
      <c r="C144" s="18"/>
      <c r="D144" s="18"/>
      <c r="E144" s="19"/>
      <c r="F144" s="18"/>
      <c r="G144" s="19"/>
      <c r="H144" s="19"/>
      <c r="I144" s="17">
        <f t="shared" si="2"/>
        <v>0</v>
      </c>
      <c r="J144" s="18"/>
      <c r="K144" s="18"/>
      <c r="L144" s="18"/>
      <c r="M144" s="18"/>
      <c r="N144" s="18"/>
      <c r="O144" s="18"/>
      <c r="P144" s="25"/>
      <c r="Q144" s="18"/>
      <c r="R144" s="18"/>
      <c r="S144" s="18"/>
      <c r="T144" s="18"/>
    </row>
    <row r="145" spans="1:20">
      <c r="A145" s="4">
        <v>141</v>
      </c>
      <c r="B145" s="17"/>
      <c r="C145" s="18"/>
      <c r="D145" s="18"/>
      <c r="E145" s="19"/>
      <c r="F145" s="18"/>
      <c r="G145" s="19"/>
      <c r="H145" s="19"/>
      <c r="I145" s="17">
        <f t="shared" si="2"/>
        <v>0</v>
      </c>
      <c r="J145" s="18"/>
      <c r="K145" s="18"/>
      <c r="L145" s="18"/>
      <c r="M145" s="18"/>
      <c r="N145" s="18"/>
      <c r="O145" s="18"/>
      <c r="P145" s="25"/>
      <c r="Q145" s="18"/>
      <c r="R145" s="18"/>
      <c r="S145" s="18"/>
      <c r="T145" s="18"/>
    </row>
    <row r="146" spans="1:20">
      <c r="A146" s="4">
        <v>142</v>
      </c>
      <c r="B146" s="17"/>
      <c r="C146" s="18"/>
      <c r="D146" s="18"/>
      <c r="E146" s="19"/>
      <c r="F146" s="18"/>
      <c r="G146" s="19"/>
      <c r="H146" s="19"/>
      <c r="I146" s="17">
        <f t="shared" si="2"/>
        <v>0</v>
      </c>
      <c r="J146" s="18"/>
      <c r="K146" s="18"/>
      <c r="L146" s="18"/>
      <c r="M146" s="18"/>
      <c r="N146" s="18"/>
      <c r="O146" s="18"/>
      <c r="P146" s="25"/>
      <c r="Q146" s="18"/>
      <c r="R146" s="18"/>
      <c r="S146" s="18"/>
      <c r="T146" s="18"/>
    </row>
    <row r="147" spans="1:20">
      <c r="A147" s="4">
        <v>143</v>
      </c>
      <c r="B147" s="17"/>
      <c r="C147" s="18"/>
      <c r="D147" s="18"/>
      <c r="E147" s="19"/>
      <c r="F147" s="18"/>
      <c r="G147" s="19"/>
      <c r="H147" s="19"/>
      <c r="I147" s="17">
        <f t="shared" si="2"/>
        <v>0</v>
      </c>
      <c r="J147" s="18"/>
      <c r="K147" s="18"/>
      <c r="L147" s="18"/>
      <c r="M147" s="18"/>
      <c r="N147" s="18"/>
      <c r="O147" s="18"/>
      <c r="P147" s="25"/>
      <c r="Q147" s="18"/>
      <c r="R147" s="18"/>
      <c r="S147" s="18"/>
      <c r="T147" s="18"/>
    </row>
    <row r="148" spans="1:20">
      <c r="A148" s="4">
        <v>144</v>
      </c>
      <c r="B148" s="17"/>
      <c r="C148" s="18"/>
      <c r="D148" s="18"/>
      <c r="E148" s="19"/>
      <c r="F148" s="18"/>
      <c r="G148" s="19"/>
      <c r="H148" s="19"/>
      <c r="I148" s="17">
        <f t="shared" si="2"/>
        <v>0</v>
      </c>
      <c r="J148" s="18"/>
      <c r="K148" s="18"/>
      <c r="L148" s="18"/>
      <c r="M148" s="18"/>
      <c r="N148" s="18"/>
      <c r="O148" s="18"/>
      <c r="P148" s="25"/>
      <c r="Q148" s="18"/>
      <c r="R148" s="18"/>
      <c r="S148" s="18"/>
      <c r="T148" s="18"/>
    </row>
    <row r="149" spans="1:20">
      <c r="A149" s="4">
        <v>145</v>
      </c>
      <c r="B149" s="17"/>
      <c r="C149" s="18"/>
      <c r="D149" s="18"/>
      <c r="E149" s="19"/>
      <c r="F149" s="18"/>
      <c r="G149" s="19"/>
      <c r="H149" s="19"/>
      <c r="I149" s="17">
        <f t="shared" si="2"/>
        <v>0</v>
      </c>
      <c r="J149" s="18"/>
      <c r="K149" s="18"/>
      <c r="L149" s="18"/>
      <c r="M149" s="18"/>
      <c r="N149" s="18"/>
      <c r="O149" s="18"/>
      <c r="P149" s="25"/>
      <c r="Q149" s="18"/>
      <c r="R149" s="18"/>
      <c r="S149" s="18"/>
      <c r="T149" s="18"/>
    </row>
    <row r="150" spans="1:20">
      <c r="A150" s="4">
        <v>146</v>
      </c>
      <c r="B150" s="17"/>
      <c r="C150" s="18"/>
      <c r="D150" s="18"/>
      <c r="E150" s="19"/>
      <c r="F150" s="18"/>
      <c r="G150" s="19"/>
      <c r="H150" s="19"/>
      <c r="I150" s="17">
        <f t="shared" si="2"/>
        <v>0</v>
      </c>
      <c r="J150" s="18"/>
      <c r="K150" s="18"/>
      <c r="L150" s="18"/>
      <c r="M150" s="18"/>
      <c r="N150" s="18"/>
      <c r="O150" s="18"/>
      <c r="P150" s="25"/>
      <c r="Q150" s="18"/>
      <c r="R150" s="18"/>
      <c r="S150" s="18"/>
      <c r="T150" s="18"/>
    </row>
    <row r="151" spans="1:20">
      <c r="A151" s="4">
        <v>147</v>
      </c>
      <c r="B151" s="17"/>
      <c r="C151" s="18"/>
      <c r="D151" s="18"/>
      <c r="E151" s="19"/>
      <c r="F151" s="18"/>
      <c r="G151" s="19"/>
      <c r="H151" s="19"/>
      <c r="I151" s="17">
        <f t="shared" si="2"/>
        <v>0</v>
      </c>
      <c r="J151" s="18"/>
      <c r="K151" s="18"/>
      <c r="L151" s="18"/>
      <c r="M151" s="18"/>
      <c r="N151" s="18"/>
      <c r="O151" s="18"/>
      <c r="P151" s="25"/>
      <c r="Q151" s="18"/>
      <c r="R151" s="18"/>
      <c r="S151" s="18"/>
      <c r="T151" s="18"/>
    </row>
    <row r="152" spans="1:20">
      <c r="A152" s="4">
        <v>148</v>
      </c>
      <c r="B152" s="17"/>
      <c r="C152" s="18"/>
      <c r="D152" s="18"/>
      <c r="E152" s="19"/>
      <c r="F152" s="18"/>
      <c r="G152" s="19"/>
      <c r="H152" s="19"/>
      <c r="I152" s="17">
        <f t="shared" si="2"/>
        <v>0</v>
      </c>
      <c r="J152" s="18"/>
      <c r="K152" s="18"/>
      <c r="L152" s="18"/>
      <c r="M152" s="18"/>
      <c r="N152" s="18"/>
      <c r="O152" s="18"/>
      <c r="P152" s="25"/>
      <c r="Q152" s="18"/>
      <c r="R152" s="18"/>
      <c r="S152" s="18"/>
      <c r="T152" s="18"/>
    </row>
    <row r="153" spans="1:20">
      <c r="A153" s="4">
        <v>149</v>
      </c>
      <c r="B153" s="17"/>
      <c r="C153" s="18"/>
      <c r="D153" s="18"/>
      <c r="E153" s="19"/>
      <c r="F153" s="18"/>
      <c r="G153" s="19"/>
      <c r="H153" s="19"/>
      <c r="I153" s="17">
        <f t="shared" si="2"/>
        <v>0</v>
      </c>
      <c r="J153" s="18"/>
      <c r="K153" s="18"/>
      <c r="L153" s="18"/>
      <c r="M153" s="18"/>
      <c r="N153" s="18"/>
      <c r="O153" s="18"/>
      <c r="P153" s="25"/>
      <c r="Q153" s="18"/>
      <c r="R153" s="18"/>
      <c r="S153" s="18"/>
      <c r="T153" s="18"/>
    </row>
    <row r="154" spans="1:20">
      <c r="A154" s="4">
        <v>150</v>
      </c>
      <c r="B154" s="17"/>
      <c r="C154" s="18"/>
      <c r="D154" s="18"/>
      <c r="E154" s="19"/>
      <c r="F154" s="18"/>
      <c r="G154" s="19"/>
      <c r="H154" s="19"/>
      <c r="I154" s="17">
        <f t="shared" si="2"/>
        <v>0</v>
      </c>
      <c r="J154" s="18"/>
      <c r="K154" s="18"/>
      <c r="L154" s="18"/>
      <c r="M154" s="18"/>
      <c r="N154" s="18"/>
      <c r="O154" s="18"/>
      <c r="P154" s="25"/>
      <c r="Q154" s="18"/>
      <c r="R154" s="18"/>
      <c r="S154" s="18"/>
      <c r="T154" s="18"/>
    </row>
    <row r="155" spans="1:20">
      <c r="A155" s="4">
        <v>151</v>
      </c>
      <c r="B155" s="17"/>
      <c r="C155" s="18"/>
      <c r="D155" s="18"/>
      <c r="E155" s="19"/>
      <c r="F155" s="18"/>
      <c r="G155" s="19"/>
      <c r="H155" s="19"/>
      <c r="I155" s="17">
        <f t="shared" si="2"/>
        <v>0</v>
      </c>
      <c r="J155" s="18"/>
      <c r="K155" s="18"/>
      <c r="L155" s="18"/>
      <c r="M155" s="18"/>
      <c r="N155" s="18"/>
      <c r="O155" s="18"/>
      <c r="P155" s="25"/>
      <c r="Q155" s="18"/>
      <c r="R155" s="18"/>
      <c r="S155" s="18"/>
      <c r="T155" s="18"/>
    </row>
    <row r="156" spans="1:20">
      <c r="A156" s="4">
        <v>152</v>
      </c>
      <c r="B156" s="17"/>
      <c r="C156" s="18"/>
      <c r="D156" s="18"/>
      <c r="E156" s="19"/>
      <c r="F156" s="18"/>
      <c r="G156" s="19"/>
      <c r="H156" s="19"/>
      <c r="I156" s="17">
        <f t="shared" si="2"/>
        <v>0</v>
      </c>
      <c r="J156" s="18"/>
      <c r="K156" s="18"/>
      <c r="L156" s="18"/>
      <c r="M156" s="18"/>
      <c r="N156" s="18"/>
      <c r="O156" s="18"/>
      <c r="P156" s="25"/>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5"/>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5"/>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5"/>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5"/>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5"/>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5"/>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5"/>
      <c r="Q163" s="18"/>
      <c r="R163" s="18"/>
      <c r="S163" s="18"/>
      <c r="T163" s="18"/>
    </row>
    <row r="164" spans="1:20">
      <c r="A164" s="4">
        <v>160</v>
      </c>
      <c r="B164" s="17"/>
      <c r="C164" s="18"/>
      <c r="D164" s="18"/>
      <c r="E164" s="19"/>
      <c r="F164" s="18"/>
      <c r="G164" s="19"/>
      <c r="H164" s="19"/>
      <c r="I164" s="17">
        <f t="shared" si="2"/>
        <v>0</v>
      </c>
      <c r="J164" s="18"/>
      <c r="K164" s="18"/>
      <c r="L164" s="18"/>
      <c r="M164" s="18"/>
      <c r="N164" s="18"/>
      <c r="O164" s="18"/>
      <c r="P164" s="25"/>
      <c r="Q164" s="18"/>
      <c r="R164" s="18"/>
      <c r="S164" s="18"/>
      <c r="T164" s="18"/>
    </row>
    <row r="165" spans="1:20">
      <c r="A165" s="22" t="s">
        <v>11</v>
      </c>
      <c r="B165" s="31"/>
      <c r="C165" s="22">
        <f>COUNTIFS(C5:C164,"*")</f>
        <v>49</v>
      </c>
      <c r="D165" s="22"/>
      <c r="E165" s="13"/>
      <c r="F165" s="22"/>
      <c r="G165" s="22">
        <f>SUM(G5:G164)</f>
        <v>3564</v>
      </c>
      <c r="H165" s="22">
        <f>SUM(H5:H164)</f>
        <v>2752</v>
      </c>
      <c r="I165" s="22">
        <f>SUM(I5:I164)</f>
        <v>6316</v>
      </c>
      <c r="J165" s="22"/>
      <c r="K165" s="22"/>
      <c r="L165" s="22"/>
      <c r="M165" s="22"/>
      <c r="N165" s="22"/>
      <c r="O165" s="22"/>
      <c r="P165" s="14"/>
      <c r="Q165" s="22"/>
      <c r="R165" s="22"/>
      <c r="S165" s="22"/>
      <c r="T165" s="12"/>
    </row>
    <row r="166" spans="1:20">
      <c r="A166" s="32" t="s">
        <v>59</v>
      </c>
      <c r="B166" s="10">
        <f>COUNTIF(B$5:B$164,"Team 1")</f>
        <v>0</v>
      </c>
      <c r="C166" s="32" t="s">
        <v>29</v>
      </c>
      <c r="D166" s="10">
        <f>COUNTIF(D5:D164,"Anganwadi")</f>
        <v>22</v>
      </c>
    </row>
    <row r="167" spans="1:20">
      <c r="A167" s="32" t="s">
        <v>60</v>
      </c>
      <c r="B167" s="10">
        <f>COUNTIF(B$6:B$164,"Team 2")</f>
        <v>0</v>
      </c>
      <c r="C167" s="32" t="s">
        <v>27</v>
      </c>
      <c r="D167" s="10">
        <f>COUNTIF(D5:D164,"School")</f>
        <v>27</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16" right="0.23" top="0.25" bottom="0.45" header="0.12"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I134"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343" t="s">
        <v>878</v>
      </c>
      <c r="B1" s="343"/>
      <c r="C1" s="343"/>
      <c r="D1" s="344"/>
      <c r="E1" s="344"/>
      <c r="F1" s="344"/>
      <c r="G1" s="344"/>
      <c r="H1" s="344"/>
      <c r="I1" s="344"/>
      <c r="J1" s="344"/>
      <c r="K1" s="344"/>
      <c r="L1" s="344"/>
      <c r="M1" s="344"/>
      <c r="N1" s="344"/>
      <c r="O1" s="344"/>
      <c r="P1" s="344"/>
      <c r="Q1" s="344"/>
      <c r="R1" s="344"/>
      <c r="S1" s="344"/>
    </row>
    <row r="2" spans="1:20">
      <c r="A2" s="347" t="s">
        <v>56</v>
      </c>
      <c r="B2" s="348"/>
      <c r="C2" s="348"/>
      <c r="D2" s="26">
        <v>43435</v>
      </c>
      <c r="E2" s="23"/>
      <c r="F2" s="23"/>
      <c r="G2" s="23"/>
      <c r="H2" s="23"/>
      <c r="I2" s="23"/>
      <c r="J2" s="23"/>
      <c r="K2" s="23"/>
      <c r="L2" s="23"/>
      <c r="M2" s="23"/>
      <c r="N2" s="23"/>
      <c r="O2" s="23"/>
      <c r="P2" s="23"/>
      <c r="Q2" s="23"/>
      <c r="R2" s="23"/>
      <c r="S2" s="23"/>
    </row>
    <row r="3" spans="1:20" ht="24" customHeight="1">
      <c r="A3" s="349" t="s">
        <v>14</v>
      </c>
      <c r="B3" s="345" t="s">
        <v>58</v>
      </c>
      <c r="C3" s="350" t="s">
        <v>7</v>
      </c>
      <c r="D3" s="350" t="s">
        <v>52</v>
      </c>
      <c r="E3" s="350" t="s">
        <v>16</v>
      </c>
      <c r="F3" s="351" t="s">
        <v>17</v>
      </c>
      <c r="G3" s="350" t="s">
        <v>8</v>
      </c>
      <c r="H3" s="350"/>
      <c r="I3" s="350"/>
      <c r="J3" s="350" t="s">
        <v>31</v>
      </c>
      <c r="K3" s="345" t="s">
        <v>33</v>
      </c>
      <c r="L3" s="345" t="s">
        <v>47</v>
      </c>
      <c r="M3" s="345" t="s">
        <v>48</v>
      </c>
      <c r="N3" s="345" t="s">
        <v>34</v>
      </c>
      <c r="O3" s="345" t="s">
        <v>35</v>
      </c>
      <c r="P3" s="349" t="s">
        <v>51</v>
      </c>
      <c r="Q3" s="350" t="s">
        <v>49</v>
      </c>
      <c r="R3" s="350" t="s">
        <v>32</v>
      </c>
      <c r="S3" s="350" t="s">
        <v>50</v>
      </c>
      <c r="T3" s="350" t="s">
        <v>13</v>
      </c>
    </row>
    <row r="4" spans="1:20" ht="25.5" customHeight="1">
      <c r="A4" s="349"/>
      <c r="B4" s="352"/>
      <c r="C4" s="350"/>
      <c r="D4" s="350"/>
      <c r="E4" s="350"/>
      <c r="F4" s="351"/>
      <c r="G4" s="24" t="s">
        <v>9</v>
      </c>
      <c r="H4" s="24" t="s">
        <v>10</v>
      </c>
      <c r="I4" s="24" t="s">
        <v>11</v>
      </c>
      <c r="J4" s="350"/>
      <c r="K4" s="346"/>
      <c r="L4" s="346"/>
      <c r="M4" s="346"/>
      <c r="N4" s="346"/>
      <c r="O4" s="346"/>
      <c r="P4" s="349"/>
      <c r="Q4" s="349"/>
      <c r="R4" s="350"/>
      <c r="S4" s="350"/>
      <c r="T4" s="350"/>
    </row>
    <row r="5" spans="1:20">
      <c r="A5" s="4">
        <v>1</v>
      </c>
      <c r="B5" s="151" t="s">
        <v>316</v>
      </c>
      <c r="C5" s="118" t="s">
        <v>698</v>
      </c>
      <c r="D5" s="153" t="s">
        <v>29</v>
      </c>
      <c r="E5" s="154">
        <v>1</v>
      </c>
      <c r="F5" s="153"/>
      <c r="G5" s="154">
        <v>32</v>
      </c>
      <c r="H5" s="154">
        <v>41</v>
      </c>
      <c r="I5" s="152">
        <v>73</v>
      </c>
      <c r="J5" s="167" t="s">
        <v>318</v>
      </c>
      <c r="K5" s="168" t="s">
        <v>319</v>
      </c>
      <c r="L5" s="169" t="s">
        <v>320</v>
      </c>
      <c r="M5" s="170">
        <v>9401452368</v>
      </c>
      <c r="N5" s="168" t="s">
        <v>72</v>
      </c>
      <c r="O5" s="168">
        <v>8253993892</v>
      </c>
      <c r="P5" s="251" t="s">
        <v>776</v>
      </c>
      <c r="Q5" s="249" t="s">
        <v>777</v>
      </c>
      <c r="R5" s="18"/>
      <c r="S5" s="18"/>
      <c r="T5" s="18"/>
    </row>
    <row r="6" spans="1:20">
      <c r="A6" s="4">
        <v>2</v>
      </c>
      <c r="B6" s="151" t="s">
        <v>316</v>
      </c>
      <c r="C6" s="118" t="s">
        <v>699</v>
      </c>
      <c r="D6" s="249" t="s">
        <v>29</v>
      </c>
      <c r="E6" s="176"/>
      <c r="F6" s="153"/>
      <c r="G6" s="154">
        <v>46</v>
      </c>
      <c r="H6" s="154">
        <v>51</v>
      </c>
      <c r="I6" s="152">
        <v>97</v>
      </c>
      <c r="J6" s="188" t="s">
        <v>318</v>
      </c>
      <c r="K6" s="168" t="s">
        <v>319</v>
      </c>
      <c r="L6" s="169" t="s">
        <v>320</v>
      </c>
      <c r="M6" s="170">
        <v>9401452368</v>
      </c>
      <c r="N6" s="168" t="s">
        <v>72</v>
      </c>
      <c r="O6" s="168">
        <v>8253993892</v>
      </c>
      <c r="P6" s="251" t="s">
        <v>776</v>
      </c>
      <c r="Q6" s="249" t="s">
        <v>777</v>
      </c>
      <c r="R6" s="18"/>
      <c r="S6" s="18"/>
      <c r="T6" s="18"/>
    </row>
    <row r="7" spans="1:20">
      <c r="A7" s="4">
        <v>3</v>
      </c>
      <c r="B7" s="249" t="s">
        <v>60</v>
      </c>
      <c r="C7" s="118" t="s">
        <v>700</v>
      </c>
      <c r="D7" s="153" t="s">
        <v>29</v>
      </c>
      <c r="E7" s="154">
        <v>5</v>
      </c>
      <c r="F7" s="153"/>
      <c r="G7" s="154">
        <v>54</v>
      </c>
      <c r="H7" s="154">
        <v>41</v>
      </c>
      <c r="I7" s="152">
        <v>95</v>
      </c>
      <c r="J7" s="167" t="s">
        <v>321</v>
      </c>
      <c r="K7" s="168" t="s">
        <v>242</v>
      </c>
      <c r="L7" s="170" t="s">
        <v>243</v>
      </c>
      <c r="M7" s="170">
        <v>9577778289</v>
      </c>
      <c r="N7" s="168" t="s">
        <v>244</v>
      </c>
      <c r="O7" s="168"/>
      <c r="P7" s="251" t="s">
        <v>776</v>
      </c>
      <c r="Q7" s="249" t="s">
        <v>777</v>
      </c>
      <c r="R7" s="18"/>
      <c r="S7" s="18"/>
      <c r="T7" s="18"/>
    </row>
    <row r="8" spans="1:20">
      <c r="A8" s="4">
        <v>4</v>
      </c>
      <c r="B8" s="249" t="s">
        <v>60</v>
      </c>
      <c r="C8" s="118" t="s">
        <v>701</v>
      </c>
      <c r="D8" s="249" t="s">
        <v>29</v>
      </c>
      <c r="E8" s="176"/>
      <c r="F8" s="153"/>
      <c r="G8" s="154">
        <v>64</v>
      </c>
      <c r="H8" s="154">
        <v>56</v>
      </c>
      <c r="I8" s="152">
        <v>120</v>
      </c>
      <c r="J8" s="167" t="s">
        <v>322</v>
      </c>
      <c r="K8" s="168" t="s">
        <v>242</v>
      </c>
      <c r="L8" s="170" t="s">
        <v>323</v>
      </c>
      <c r="M8" s="170">
        <v>9854487762</v>
      </c>
      <c r="N8" s="168" t="s">
        <v>324</v>
      </c>
      <c r="O8" s="168">
        <v>8752975811</v>
      </c>
      <c r="P8" s="251" t="s">
        <v>776</v>
      </c>
      <c r="Q8" s="249" t="s">
        <v>777</v>
      </c>
      <c r="R8" s="18"/>
      <c r="S8" s="18"/>
      <c r="T8" s="18"/>
    </row>
    <row r="9" spans="1:20">
      <c r="A9" s="4">
        <v>5</v>
      </c>
      <c r="B9" s="249" t="s">
        <v>59</v>
      </c>
      <c r="C9" s="118" t="s">
        <v>702</v>
      </c>
      <c r="D9" s="153" t="s">
        <v>29</v>
      </c>
      <c r="E9" s="154">
        <v>21</v>
      </c>
      <c r="F9" s="153"/>
      <c r="G9" s="154">
        <v>42</v>
      </c>
      <c r="H9" s="154">
        <v>33</v>
      </c>
      <c r="I9" s="152">
        <v>75</v>
      </c>
      <c r="J9" s="167" t="s">
        <v>325</v>
      </c>
      <c r="K9" s="168"/>
      <c r="L9" s="170"/>
      <c r="M9" s="170"/>
      <c r="N9" s="168"/>
      <c r="O9" s="168"/>
      <c r="P9" s="251" t="s">
        <v>778</v>
      </c>
      <c r="Q9" s="249" t="s">
        <v>629</v>
      </c>
      <c r="R9" s="18"/>
      <c r="S9" s="18"/>
      <c r="T9" s="18"/>
    </row>
    <row r="10" spans="1:20">
      <c r="A10" s="4">
        <v>6</v>
      </c>
      <c r="B10" s="249" t="s">
        <v>59</v>
      </c>
      <c r="C10" s="118" t="s">
        <v>703</v>
      </c>
      <c r="D10" s="249" t="s">
        <v>29</v>
      </c>
      <c r="E10" s="176"/>
      <c r="F10" s="153"/>
      <c r="G10" s="154">
        <v>55</v>
      </c>
      <c r="H10" s="154">
        <v>48</v>
      </c>
      <c r="I10" s="152">
        <v>103</v>
      </c>
      <c r="J10" s="153"/>
      <c r="K10" s="168" t="s">
        <v>242</v>
      </c>
      <c r="L10" s="170" t="s">
        <v>243</v>
      </c>
      <c r="M10" s="170">
        <v>9577778289</v>
      </c>
      <c r="N10" s="168" t="s">
        <v>244</v>
      </c>
      <c r="O10" s="168"/>
      <c r="P10" s="251" t="s">
        <v>778</v>
      </c>
      <c r="Q10" s="249" t="s">
        <v>629</v>
      </c>
      <c r="R10" s="18"/>
      <c r="S10" s="18"/>
      <c r="T10" s="18"/>
    </row>
    <row r="11" spans="1:20">
      <c r="A11" s="4">
        <v>7</v>
      </c>
      <c r="B11" s="249" t="s">
        <v>60</v>
      </c>
      <c r="C11" s="294" t="s">
        <v>704</v>
      </c>
      <c r="D11" s="249" t="s">
        <v>29</v>
      </c>
      <c r="E11" s="176"/>
      <c r="F11" s="153"/>
      <c r="G11" s="154">
        <v>54</v>
      </c>
      <c r="H11" s="154">
        <v>42</v>
      </c>
      <c r="I11" s="152">
        <v>96</v>
      </c>
      <c r="J11" s="153"/>
      <c r="K11" s="168" t="s">
        <v>242</v>
      </c>
      <c r="L11" s="170" t="s">
        <v>243</v>
      </c>
      <c r="M11" s="170">
        <v>9577778289</v>
      </c>
      <c r="N11" s="168" t="s">
        <v>244</v>
      </c>
      <c r="O11" s="168"/>
      <c r="P11" s="251" t="s">
        <v>778</v>
      </c>
      <c r="Q11" s="249" t="s">
        <v>629</v>
      </c>
      <c r="R11" s="18"/>
      <c r="S11" s="18"/>
      <c r="T11" s="18"/>
    </row>
    <row r="12" spans="1:20" ht="25.5">
      <c r="A12" s="4">
        <v>8</v>
      </c>
      <c r="B12" s="249" t="s">
        <v>60</v>
      </c>
      <c r="C12" s="294" t="s">
        <v>705</v>
      </c>
      <c r="D12" s="153" t="s">
        <v>29</v>
      </c>
      <c r="E12" s="154">
        <v>23</v>
      </c>
      <c r="F12" s="153"/>
      <c r="G12" s="154">
        <v>61</v>
      </c>
      <c r="H12" s="154">
        <v>46</v>
      </c>
      <c r="I12" s="152">
        <v>107</v>
      </c>
      <c r="J12" s="167" t="s">
        <v>326</v>
      </c>
      <c r="K12" s="168" t="s">
        <v>242</v>
      </c>
      <c r="L12" s="170" t="s">
        <v>243</v>
      </c>
      <c r="M12" s="170">
        <v>9577778289</v>
      </c>
      <c r="N12" s="168" t="s">
        <v>244</v>
      </c>
      <c r="O12" s="168"/>
      <c r="P12" s="251" t="s">
        <v>778</v>
      </c>
      <c r="Q12" s="249" t="s">
        <v>629</v>
      </c>
      <c r="R12" s="18"/>
      <c r="S12" s="18"/>
      <c r="T12" s="18"/>
    </row>
    <row r="13" spans="1:20">
      <c r="A13" s="4">
        <v>9</v>
      </c>
      <c r="B13" s="249" t="s">
        <v>59</v>
      </c>
      <c r="C13" s="294" t="s">
        <v>706</v>
      </c>
      <c r="D13" s="249" t="s">
        <v>29</v>
      </c>
      <c r="E13" s="176"/>
      <c r="F13" s="153"/>
      <c r="G13" s="154">
        <v>42</v>
      </c>
      <c r="H13" s="154">
        <v>31</v>
      </c>
      <c r="I13" s="152">
        <v>73</v>
      </c>
      <c r="J13" s="153"/>
      <c r="K13" s="168" t="s">
        <v>242</v>
      </c>
      <c r="L13" s="170" t="s">
        <v>323</v>
      </c>
      <c r="M13" s="170">
        <v>9854487762</v>
      </c>
      <c r="N13" s="168" t="s">
        <v>324</v>
      </c>
      <c r="O13" s="168">
        <v>8752975811</v>
      </c>
      <c r="P13" s="251" t="s">
        <v>779</v>
      </c>
      <c r="Q13" s="249" t="s">
        <v>63</v>
      </c>
      <c r="R13" s="18"/>
      <c r="S13" s="18"/>
      <c r="T13" s="18"/>
    </row>
    <row r="14" spans="1:20">
      <c r="A14" s="4">
        <v>10</v>
      </c>
      <c r="B14" s="249" t="s">
        <v>59</v>
      </c>
      <c r="C14" s="118" t="s">
        <v>707</v>
      </c>
      <c r="D14" s="153" t="s">
        <v>29</v>
      </c>
      <c r="E14" s="154">
        <v>24</v>
      </c>
      <c r="F14" s="153"/>
      <c r="G14" s="154">
        <v>54</v>
      </c>
      <c r="H14" s="154">
        <v>61</v>
      </c>
      <c r="I14" s="152">
        <v>115</v>
      </c>
      <c r="J14" s="167" t="s">
        <v>327</v>
      </c>
      <c r="K14" s="168" t="s">
        <v>242</v>
      </c>
      <c r="L14" s="170" t="s">
        <v>243</v>
      </c>
      <c r="M14" s="170">
        <v>9577778289</v>
      </c>
      <c r="N14" s="168" t="s">
        <v>244</v>
      </c>
      <c r="O14" s="168" t="s">
        <v>244</v>
      </c>
      <c r="P14" s="251" t="s">
        <v>779</v>
      </c>
      <c r="Q14" s="249" t="s">
        <v>63</v>
      </c>
      <c r="R14" s="18"/>
      <c r="S14" s="18"/>
      <c r="T14" s="18"/>
    </row>
    <row r="15" spans="1:20">
      <c r="A15" s="4">
        <v>11</v>
      </c>
      <c r="B15" s="249" t="s">
        <v>60</v>
      </c>
      <c r="C15" s="118" t="s">
        <v>708</v>
      </c>
      <c r="D15" s="153" t="s">
        <v>29</v>
      </c>
      <c r="E15" s="154">
        <v>104</v>
      </c>
      <c r="F15" s="153"/>
      <c r="G15" s="154">
        <v>60</v>
      </c>
      <c r="H15" s="154">
        <v>53</v>
      </c>
      <c r="I15" s="152">
        <v>113</v>
      </c>
      <c r="J15" s="167" t="s">
        <v>328</v>
      </c>
      <c r="K15" s="168" t="s">
        <v>329</v>
      </c>
      <c r="L15" s="170" t="s">
        <v>330</v>
      </c>
      <c r="M15" s="170">
        <v>9401452329</v>
      </c>
      <c r="N15" s="168" t="s">
        <v>331</v>
      </c>
      <c r="O15" s="168">
        <v>9613512836</v>
      </c>
      <c r="P15" s="251" t="s">
        <v>779</v>
      </c>
      <c r="Q15" s="249" t="s">
        <v>63</v>
      </c>
      <c r="R15" s="18"/>
      <c r="S15" s="18"/>
      <c r="T15" s="18"/>
    </row>
    <row r="16" spans="1:20">
      <c r="A16" s="4">
        <v>12</v>
      </c>
      <c r="B16" s="249" t="s">
        <v>60</v>
      </c>
      <c r="C16" s="238" t="s">
        <v>709</v>
      </c>
      <c r="D16" s="153" t="s">
        <v>29</v>
      </c>
      <c r="E16" s="154">
        <v>105</v>
      </c>
      <c r="F16" s="153"/>
      <c r="G16" s="154">
        <v>75</v>
      </c>
      <c r="H16" s="154">
        <v>65</v>
      </c>
      <c r="I16" s="152">
        <v>140</v>
      </c>
      <c r="J16" s="167" t="s">
        <v>332</v>
      </c>
      <c r="K16" s="168" t="s">
        <v>329</v>
      </c>
      <c r="L16" s="170" t="s">
        <v>333</v>
      </c>
      <c r="M16" s="170">
        <v>7399117860</v>
      </c>
      <c r="N16" s="168" t="s">
        <v>70</v>
      </c>
      <c r="O16" s="168">
        <v>9864716792</v>
      </c>
      <c r="P16" s="251" t="s">
        <v>779</v>
      </c>
      <c r="Q16" s="249" t="s">
        <v>63</v>
      </c>
      <c r="R16" s="18"/>
      <c r="S16" s="18"/>
      <c r="T16" s="18"/>
    </row>
    <row r="17" spans="1:20">
      <c r="A17" s="4">
        <v>13</v>
      </c>
      <c r="B17" s="249" t="s">
        <v>59</v>
      </c>
      <c r="C17" s="238" t="s">
        <v>710</v>
      </c>
      <c r="D17" s="166" t="s">
        <v>29</v>
      </c>
      <c r="E17" s="176"/>
      <c r="F17" s="194"/>
      <c r="G17" s="154">
        <v>55</v>
      </c>
      <c r="H17" s="154">
        <v>47</v>
      </c>
      <c r="I17" s="152">
        <v>102</v>
      </c>
      <c r="J17" s="167"/>
      <c r="K17" s="168" t="s">
        <v>329</v>
      </c>
      <c r="L17" s="170" t="s">
        <v>333</v>
      </c>
      <c r="M17" s="170">
        <v>7399117860</v>
      </c>
      <c r="N17" s="168" t="s">
        <v>70</v>
      </c>
      <c r="O17" s="168">
        <v>9864716792</v>
      </c>
      <c r="P17" s="251" t="s">
        <v>780</v>
      </c>
      <c r="Q17" s="249" t="s">
        <v>64</v>
      </c>
      <c r="R17" s="18"/>
      <c r="S17" s="18"/>
      <c r="T17" s="18"/>
    </row>
    <row r="18" spans="1:20">
      <c r="A18" s="4">
        <v>14</v>
      </c>
      <c r="B18" s="249" t="s">
        <v>59</v>
      </c>
      <c r="C18" s="238" t="s">
        <v>625</v>
      </c>
      <c r="D18" s="166" t="s">
        <v>29</v>
      </c>
      <c r="E18" s="154">
        <v>106</v>
      </c>
      <c r="F18" s="166"/>
      <c r="G18" s="154">
        <v>45</v>
      </c>
      <c r="H18" s="154">
        <v>50</v>
      </c>
      <c r="I18" s="152">
        <v>95</v>
      </c>
      <c r="J18" s="167" t="s">
        <v>334</v>
      </c>
      <c r="K18" s="168" t="s">
        <v>329</v>
      </c>
      <c r="L18" s="170" t="s">
        <v>333</v>
      </c>
      <c r="M18" s="170">
        <v>7399117860</v>
      </c>
      <c r="N18" s="168" t="s">
        <v>70</v>
      </c>
      <c r="O18" s="168">
        <v>9864716792</v>
      </c>
      <c r="P18" s="251" t="s">
        <v>780</v>
      </c>
      <c r="Q18" s="249" t="s">
        <v>64</v>
      </c>
      <c r="R18" s="18"/>
      <c r="S18" s="18"/>
      <c r="T18" s="18"/>
    </row>
    <row r="19" spans="1:20">
      <c r="A19" s="4">
        <v>15</v>
      </c>
      <c r="B19" s="249" t="s">
        <v>60</v>
      </c>
      <c r="C19" s="238" t="s">
        <v>711</v>
      </c>
      <c r="D19" s="166" t="s">
        <v>29</v>
      </c>
      <c r="E19" s="176">
        <v>275</v>
      </c>
      <c r="F19" s="194"/>
      <c r="G19" s="154">
        <v>72</v>
      </c>
      <c r="H19" s="154">
        <v>54</v>
      </c>
      <c r="I19" s="152">
        <v>129</v>
      </c>
      <c r="J19" s="167"/>
      <c r="K19" s="168" t="s">
        <v>260</v>
      </c>
      <c r="L19" s="170" t="s">
        <v>335</v>
      </c>
      <c r="M19" s="170">
        <v>9401452367</v>
      </c>
      <c r="N19" s="168" t="s">
        <v>336</v>
      </c>
      <c r="O19" s="168">
        <v>7399323361</v>
      </c>
      <c r="P19" s="251" t="s">
        <v>780</v>
      </c>
      <c r="Q19" s="249" t="s">
        <v>64</v>
      </c>
      <c r="R19" s="18"/>
      <c r="S19" s="18"/>
      <c r="T19" s="18"/>
    </row>
    <row r="20" spans="1:20">
      <c r="A20" s="4">
        <v>16</v>
      </c>
      <c r="B20" s="249" t="s">
        <v>60</v>
      </c>
      <c r="C20" s="238" t="s">
        <v>712</v>
      </c>
      <c r="D20" s="249" t="s">
        <v>29</v>
      </c>
      <c r="E20" s="154">
        <v>303</v>
      </c>
      <c r="F20" s="153"/>
      <c r="G20" s="154">
        <v>469</v>
      </c>
      <c r="H20" s="154">
        <v>250</v>
      </c>
      <c r="I20" s="152">
        <v>719</v>
      </c>
      <c r="J20" s="163" t="s">
        <v>337</v>
      </c>
      <c r="K20" s="175" t="s">
        <v>338</v>
      </c>
      <c r="L20" s="159" t="s">
        <v>155</v>
      </c>
      <c r="M20" s="159">
        <v>9859524026</v>
      </c>
      <c r="N20" s="160" t="s">
        <v>156</v>
      </c>
      <c r="O20" s="160">
        <v>9707528308</v>
      </c>
      <c r="P20" s="251" t="s">
        <v>780</v>
      </c>
      <c r="Q20" s="249" t="s">
        <v>64</v>
      </c>
      <c r="R20" s="18"/>
      <c r="S20" s="18"/>
      <c r="T20" s="18"/>
    </row>
    <row r="21" spans="1:20" ht="30">
      <c r="A21" s="4">
        <v>17</v>
      </c>
      <c r="B21" s="249" t="s">
        <v>59</v>
      </c>
      <c r="C21" s="238" t="s">
        <v>713</v>
      </c>
      <c r="D21" s="153" t="s">
        <v>29</v>
      </c>
      <c r="E21" s="154">
        <v>10</v>
      </c>
      <c r="F21" s="153"/>
      <c r="G21" s="154">
        <v>23</v>
      </c>
      <c r="H21" s="154">
        <v>17</v>
      </c>
      <c r="I21" s="152">
        <v>40</v>
      </c>
      <c r="J21" s="197" t="s">
        <v>339</v>
      </c>
      <c r="K21" s="175" t="s">
        <v>340</v>
      </c>
      <c r="L21" s="182" t="s">
        <v>341</v>
      </c>
      <c r="M21" s="182">
        <v>9435872538</v>
      </c>
      <c r="N21" s="183" t="s">
        <v>342</v>
      </c>
      <c r="O21" s="183">
        <v>9859926254</v>
      </c>
      <c r="P21" s="251" t="s">
        <v>781</v>
      </c>
      <c r="Q21" s="249" t="s">
        <v>649</v>
      </c>
      <c r="R21" s="18"/>
      <c r="S21" s="18"/>
      <c r="T21" s="18"/>
    </row>
    <row r="22" spans="1:20">
      <c r="A22" s="4">
        <v>18</v>
      </c>
      <c r="B22" s="249" t="s">
        <v>59</v>
      </c>
      <c r="C22" s="118" t="s">
        <v>714</v>
      </c>
      <c r="D22" s="249" t="s">
        <v>29</v>
      </c>
      <c r="E22" s="154">
        <v>2</v>
      </c>
      <c r="F22" s="153"/>
      <c r="G22" s="154">
        <v>53</v>
      </c>
      <c r="H22" s="154">
        <v>64</v>
      </c>
      <c r="I22" s="152">
        <v>117</v>
      </c>
      <c r="J22" s="198">
        <v>8753093479</v>
      </c>
      <c r="K22" s="177" t="s">
        <v>340</v>
      </c>
      <c r="L22" s="182" t="s">
        <v>341</v>
      </c>
      <c r="M22" s="182">
        <v>9435872538</v>
      </c>
      <c r="N22" s="183" t="s">
        <v>342</v>
      </c>
      <c r="O22" s="183">
        <v>9859926254</v>
      </c>
      <c r="P22" s="251" t="s">
        <v>781</v>
      </c>
      <c r="Q22" s="249" t="s">
        <v>649</v>
      </c>
      <c r="R22" s="18"/>
      <c r="S22" s="18"/>
      <c r="T22" s="18"/>
    </row>
    <row r="23" spans="1:20">
      <c r="A23" s="4">
        <v>19</v>
      </c>
      <c r="B23" s="249" t="s">
        <v>60</v>
      </c>
      <c r="C23" s="118" t="s">
        <v>715</v>
      </c>
      <c r="D23" s="249" t="s">
        <v>29</v>
      </c>
      <c r="E23" s="154">
        <v>1</v>
      </c>
      <c r="F23" s="153"/>
      <c r="G23" s="154">
        <v>44</v>
      </c>
      <c r="H23" s="154">
        <v>32</v>
      </c>
      <c r="I23" s="152">
        <v>76</v>
      </c>
      <c r="J23" s="198">
        <v>9859018362</v>
      </c>
      <c r="K23" s="177" t="s">
        <v>340</v>
      </c>
      <c r="L23" s="182" t="s">
        <v>341</v>
      </c>
      <c r="M23" s="182">
        <v>9435872538</v>
      </c>
      <c r="N23" s="183" t="s">
        <v>342</v>
      </c>
      <c r="O23" s="183">
        <v>9859926254</v>
      </c>
      <c r="P23" s="251" t="s">
        <v>781</v>
      </c>
      <c r="Q23" s="249" t="s">
        <v>649</v>
      </c>
      <c r="R23" s="18"/>
      <c r="S23" s="18"/>
      <c r="T23" s="18"/>
    </row>
    <row r="24" spans="1:20">
      <c r="A24" s="4">
        <v>20</v>
      </c>
      <c r="B24" s="249" t="s">
        <v>60</v>
      </c>
      <c r="C24" s="118" t="s">
        <v>716</v>
      </c>
      <c r="D24" s="153" t="s">
        <v>29</v>
      </c>
      <c r="E24" s="154">
        <v>27</v>
      </c>
      <c r="F24" s="153"/>
      <c r="G24" s="154">
        <v>22</v>
      </c>
      <c r="H24" s="154">
        <v>31</v>
      </c>
      <c r="I24" s="152">
        <v>53</v>
      </c>
      <c r="J24" s="198"/>
      <c r="K24" s="178" t="s">
        <v>343</v>
      </c>
      <c r="L24" s="184" t="s">
        <v>344</v>
      </c>
      <c r="M24" s="184">
        <v>9854456941</v>
      </c>
      <c r="N24" s="183" t="s">
        <v>345</v>
      </c>
      <c r="O24" s="183">
        <v>7399881279</v>
      </c>
      <c r="P24" s="251" t="s">
        <v>781</v>
      </c>
      <c r="Q24" s="249" t="s">
        <v>649</v>
      </c>
      <c r="R24" s="18"/>
      <c r="S24" s="18"/>
      <c r="T24" s="18"/>
    </row>
    <row r="25" spans="1:20">
      <c r="A25" s="4">
        <v>21</v>
      </c>
      <c r="B25" s="151" t="s">
        <v>316</v>
      </c>
      <c r="C25" s="118" t="s">
        <v>707</v>
      </c>
      <c r="D25" s="249" t="s">
        <v>29</v>
      </c>
      <c r="E25" s="176">
        <v>87</v>
      </c>
      <c r="F25" s="153"/>
      <c r="G25" s="154">
        <v>35</v>
      </c>
      <c r="H25" s="154">
        <v>28</v>
      </c>
      <c r="I25" s="152">
        <v>63</v>
      </c>
      <c r="J25" s="198">
        <v>9859634917</v>
      </c>
      <c r="K25" s="180"/>
      <c r="L25" s="180"/>
      <c r="M25" s="181">
        <v>9854456941</v>
      </c>
      <c r="N25" s="183" t="s">
        <v>345</v>
      </c>
      <c r="O25" s="183">
        <v>7399881279</v>
      </c>
      <c r="P25" s="251" t="s">
        <v>782</v>
      </c>
      <c r="Q25" s="249" t="s">
        <v>783</v>
      </c>
      <c r="R25" s="18"/>
      <c r="S25" s="18"/>
      <c r="T25" s="18"/>
    </row>
    <row r="26" spans="1:20">
      <c r="A26" s="4">
        <v>22</v>
      </c>
      <c r="B26" s="151" t="s">
        <v>316</v>
      </c>
      <c r="C26" s="118" t="s">
        <v>708</v>
      </c>
      <c r="D26" s="153" t="s">
        <v>29</v>
      </c>
      <c r="E26" s="154">
        <v>21</v>
      </c>
      <c r="F26" s="153"/>
      <c r="G26" s="154">
        <v>19</v>
      </c>
      <c r="H26" s="154">
        <v>34</v>
      </c>
      <c r="I26" s="152">
        <v>53</v>
      </c>
      <c r="J26" s="281">
        <v>7399960952</v>
      </c>
      <c r="K26" s="178" t="s">
        <v>343</v>
      </c>
      <c r="L26" s="181" t="s">
        <v>344</v>
      </c>
      <c r="M26" s="181">
        <v>9854456941</v>
      </c>
      <c r="N26" s="183" t="s">
        <v>346</v>
      </c>
      <c r="O26" s="183">
        <v>8751838261</v>
      </c>
      <c r="P26" s="251" t="s">
        <v>782</v>
      </c>
      <c r="Q26" s="249" t="s">
        <v>783</v>
      </c>
      <c r="R26" s="18"/>
      <c r="S26" s="18"/>
      <c r="T26" s="18"/>
    </row>
    <row r="27" spans="1:20">
      <c r="A27" s="4">
        <v>23</v>
      </c>
      <c r="B27" s="249" t="s">
        <v>60</v>
      </c>
      <c r="C27" s="118" t="s">
        <v>700</v>
      </c>
      <c r="D27" s="249" t="s">
        <v>29</v>
      </c>
      <c r="E27" s="176">
        <v>32</v>
      </c>
      <c r="F27" s="153"/>
      <c r="G27" s="154">
        <v>44</v>
      </c>
      <c r="H27" s="154">
        <v>34</v>
      </c>
      <c r="I27" s="152">
        <v>78</v>
      </c>
      <c r="J27" s="199">
        <v>7399584529</v>
      </c>
      <c r="K27" s="178" t="s">
        <v>343</v>
      </c>
      <c r="L27" s="181" t="s">
        <v>344</v>
      </c>
      <c r="M27" s="181">
        <v>9854456941</v>
      </c>
      <c r="N27" s="183" t="s">
        <v>346</v>
      </c>
      <c r="O27" s="183">
        <v>8751838261</v>
      </c>
      <c r="P27" s="251" t="s">
        <v>782</v>
      </c>
      <c r="Q27" s="249" t="s">
        <v>783</v>
      </c>
      <c r="R27" s="18"/>
      <c r="S27" s="18"/>
      <c r="T27" s="18"/>
    </row>
    <row r="28" spans="1:20">
      <c r="A28" s="4">
        <v>24</v>
      </c>
      <c r="B28" s="151" t="s">
        <v>317</v>
      </c>
      <c r="C28" s="118" t="s">
        <v>717</v>
      </c>
      <c r="D28" s="249" t="s">
        <v>29</v>
      </c>
      <c r="E28" s="176">
        <v>63</v>
      </c>
      <c r="F28" s="153"/>
      <c r="G28" s="154">
        <v>24</v>
      </c>
      <c r="H28" s="154">
        <v>30</v>
      </c>
      <c r="I28" s="152">
        <v>54</v>
      </c>
      <c r="J28" s="199">
        <v>7399584529</v>
      </c>
      <c r="K28" s="186" t="s">
        <v>347</v>
      </c>
      <c r="L28" s="182" t="s">
        <v>348</v>
      </c>
      <c r="M28" s="182">
        <v>9401452323</v>
      </c>
      <c r="N28" s="183" t="s">
        <v>349</v>
      </c>
      <c r="O28" s="187">
        <v>7399885277</v>
      </c>
      <c r="P28" s="251" t="s">
        <v>782</v>
      </c>
      <c r="Q28" s="249" t="s">
        <v>783</v>
      </c>
      <c r="R28" s="18"/>
      <c r="S28" s="18"/>
      <c r="T28" s="18"/>
    </row>
    <row r="29" spans="1:20">
      <c r="A29" s="4">
        <v>25</v>
      </c>
      <c r="B29" s="249" t="s">
        <v>59</v>
      </c>
      <c r="C29" s="118" t="s">
        <v>718</v>
      </c>
      <c r="D29" s="249" t="s">
        <v>29</v>
      </c>
      <c r="E29" s="176">
        <v>79</v>
      </c>
      <c r="F29" s="153"/>
      <c r="G29" s="154">
        <v>43</v>
      </c>
      <c r="H29" s="154">
        <v>33</v>
      </c>
      <c r="I29" s="152">
        <v>76</v>
      </c>
      <c r="J29" s="198">
        <v>9613757847</v>
      </c>
      <c r="K29" s="186" t="s">
        <v>347</v>
      </c>
      <c r="L29" s="182" t="s">
        <v>348</v>
      </c>
      <c r="M29" s="182">
        <v>9401452323</v>
      </c>
      <c r="N29" s="183" t="s">
        <v>349</v>
      </c>
      <c r="O29" s="187">
        <v>7399885277</v>
      </c>
      <c r="P29" s="251" t="s">
        <v>784</v>
      </c>
      <c r="Q29" s="249" t="s">
        <v>777</v>
      </c>
      <c r="R29" s="18"/>
      <c r="S29" s="18"/>
      <c r="T29" s="18"/>
    </row>
    <row r="30" spans="1:20">
      <c r="A30" s="4">
        <v>26</v>
      </c>
      <c r="B30" s="249" t="s">
        <v>59</v>
      </c>
      <c r="C30" s="118" t="s">
        <v>719</v>
      </c>
      <c r="D30" s="153"/>
      <c r="E30" s="154">
        <v>119</v>
      </c>
      <c r="F30" s="153"/>
      <c r="G30" s="154">
        <v>44</v>
      </c>
      <c r="H30" s="154">
        <v>24</v>
      </c>
      <c r="I30" s="152">
        <v>68</v>
      </c>
      <c r="J30" s="162"/>
      <c r="K30" s="186" t="s">
        <v>350</v>
      </c>
      <c r="L30" s="195" t="s">
        <v>351</v>
      </c>
      <c r="M30" s="195">
        <v>9854646859</v>
      </c>
      <c r="N30" s="196" t="s">
        <v>352</v>
      </c>
      <c r="O30" s="187">
        <v>9854846059</v>
      </c>
      <c r="P30" s="251" t="s">
        <v>784</v>
      </c>
      <c r="Q30" s="249" t="s">
        <v>777</v>
      </c>
      <c r="R30" s="18"/>
      <c r="S30" s="18"/>
      <c r="T30" s="18"/>
    </row>
    <row r="31" spans="1:20">
      <c r="A31" s="4">
        <v>27</v>
      </c>
      <c r="B31" s="249" t="s">
        <v>60</v>
      </c>
      <c r="C31" s="118" t="s">
        <v>720</v>
      </c>
      <c r="D31" s="249" t="s">
        <v>29</v>
      </c>
      <c r="E31" s="176">
        <v>167</v>
      </c>
      <c r="F31" s="153"/>
      <c r="G31" s="154">
        <v>17</v>
      </c>
      <c r="H31" s="154">
        <v>12</v>
      </c>
      <c r="I31" s="152">
        <v>29</v>
      </c>
      <c r="J31" s="198">
        <v>9859873143</v>
      </c>
      <c r="K31" s="178" t="s">
        <v>343</v>
      </c>
      <c r="L31" s="181" t="s">
        <v>344</v>
      </c>
      <c r="M31" s="181">
        <v>9854456941</v>
      </c>
      <c r="N31" s="178" t="s">
        <v>346</v>
      </c>
      <c r="O31" s="178">
        <v>8751838261</v>
      </c>
      <c r="P31" s="251" t="s">
        <v>784</v>
      </c>
      <c r="Q31" s="249" t="s">
        <v>777</v>
      </c>
      <c r="R31" s="18"/>
      <c r="S31" s="18"/>
      <c r="T31" s="18"/>
    </row>
    <row r="32" spans="1:20">
      <c r="A32" s="4">
        <v>28</v>
      </c>
      <c r="B32" s="249" t="s">
        <v>60</v>
      </c>
      <c r="C32" s="118" t="s">
        <v>721</v>
      </c>
      <c r="D32" s="249" t="s">
        <v>29</v>
      </c>
      <c r="E32" s="154">
        <v>18</v>
      </c>
      <c r="F32" s="153"/>
      <c r="G32" s="154">
        <v>22</v>
      </c>
      <c r="H32" s="154">
        <v>18</v>
      </c>
      <c r="I32" s="152">
        <v>40</v>
      </c>
      <c r="J32" s="155"/>
      <c r="K32" s="183" t="s">
        <v>150</v>
      </c>
      <c r="L32" s="182" t="s">
        <v>155</v>
      </c>
      <c r="M32" s="182">
        <v>9859524026</v>
      </c>
      <c r="N32" s="160" t="s">
        <v>156</v>
      </c>
      <c r="O32" s="160">
        <v>9707528308</v>
      </c>
      <c r="P32" s="251" t="s">
        <v>784</v>
      </c>
      <c r="Q32" s="249" t="s">
        <v>777</v>
      </c>
      <c r="R32" s="18"/>
      <c r="S32" s="18"/>
      <c r="T32" s="18"/>
    </row>
    <row r="33" spans="1:20">
      <c r="A33" s="4">
        <v>29</v>
      </c>
      <c r="B33" s="249" t="s">
        <v>59</v>
      </c>
      <c r="C33" s="118" t="s">
        <v>722</v>
      </c>
      <c r="D33" s="249" t="s">
        <v>29</v>
      </c>
      <c r="E33" s="176">
        <v>23</v>
      </c>
      <c r="F33" s="153"/>
      <c r="G33" s="154">
        <v>11</v>
      </c>
      <c r="H33" s="154">
        <v>7</v>
      </c>
      <c r="I33" s="152">
        <v>18</v>
      </c>
      <c r="J33" s="167"/>
      <c r="K33" s="168"/>
      <c r="L33" s="170"/>
      <c r="M33" s="170"/>
      <c r="N33" s="168"/>
      <c r="O33" s="168"/>
      <c r="P33" s="251" t="s">
        <v>785</v>
      </c>
      <c r="Q33" s="249" t="s">
        <v>629</v>
      </c>
      <c r="R33" s="18"/>
      <c r="S33" s="18"/>
      <c r="T33" s="18"/>
    </row>
    <row r="34" spans="1:20">
      <c r="A34" s="4">
        <v>30</v>
      </c>
      <c r="B34" s="249" t="s">
        <v>59</v>
      </c>
      <c r="C34" s="295" t="s">
        <v>723</v>
      </c>
      <c r="D34" s="166" t="s">
        <v>29</v>
      </c>
      <c r="E34" s="176">
        <v>32</v>
      </c>
      <c r="F34" s="166"/>
      <c r="G34" s="154">
        <v>43</v>
      </c>
      <c r="H34" s="154">
        <v>34</v>
      </c>
      <c r="I34" s="185">
        <v>86</v>
      </c>
      <c r="J34" s="158" t="s">
        <v>353</v>
      </c>
      <c r="K34" s="182" t="s">
        <v>354</v>
      </c>
      <c r="L34" s="182">
        <v>9401452322</v>
      </c>
      <c r="M34" s="172">
        <v>9401452322</v>
      </c>
      <c r="N34" s="183" t="s">
        <v>355</v>
      </c>
      <c r="O34" s="183">
        <v>9854469866</v>
      </c>
      <c r="P34" s="251" t="s">
        <v>785</v>
      </c>
      <c r="Q34" s="249" t="s">
        <v>629</v>
      </c>
      <c r="R34" s="18"/>
      <c r="S34" s="18"/>
      <c r="T34" s="18"/>
    </row>
    <row r="35" spans="1:20">
      <c r="A35" s="4">
        <v>31</v>
      </c>
      <c r="B35" s="249" t="s">
        <v>60</v>
      </c>
      <c r="C35" s="295" t="s">
        <v>724</v>
      </c>
      <c r="D35" s="153" t="s">
        <v>29</v>
      </c>
      <c r="E35" s="154">
        <v>88</v>
      </c>
      <c r="F35" s="153"/>
      <c r="G35" s="154">
        <v>14</v>
      </c>
      <c r="H35" s="154">
        <v>16</v>
      </c>
      <c r="I35" s="189">
        <v>30</v>
      </c>
      <c r="J35" s="158" t="s">
        <v>357</v>
      </c>
      <c r="K35" s="177"/>
      <c r="L35" s="172"/>
      <c r="M35" s="172"/>
      <c r="N35" s="178"/>
      <c r="O35" s="155"/>
      <c r="P35" s="251" t="s">
        <v>785</v>
      </c>
      <c r="Q35" s="249" t="s">
        <v>629</v>
      </c>
      <c r="R35" s="18"/>
      <c r="S35" s="18"/>
      <c r="T35" s="18"/>
    </row>
    <row r="36" spans="1:20">
      <c r="A36" s="4">
        <v>32</v>
      </c>
      <c r="B36" s="249" t="s">
        <v>60</v>
      </c>
      <c r="C36" s="295" t="s">
        <v>725</v>
      </c>
      <c r="D36" s="153" t="s">
        <v>29</v>
      </c>
      <c r="E36" s="157">
        <v>22</v>
      </c>
      <c r="F36" s="153"/>
      <c r="G36" s="154">
        <v>24</v>
      </c>
      <c r="H36" s="154">
        <v>18</v>
      </c>
      <c r="I36" s="190">
        <v>42</v>
      </c>
      <c r="J36" s="158" t="s">
        <v>358</v>
      </c>
      <c r="K36" s="193" t="s">
        <v>347</v>
      </c>
      <c r="L36" s="172" t="s">
        <v>348</v>
      </c>
      <c r="M36" s="172">
        <v>9401452323</v>
      </c>
      <c r="N36" s="178" t="s">
        <v>349</v>
      </c>
      <c r="O36" s="179">
        <v>7399885277</v>
      </c>
      <c r="P36" s="251" t="s">
        <v>785</v>
      </c>
      <c r="Q36" s="249" t="s">
        <v>629</v>
      </c>
      <c r="R36" s="18"/>
      <c r="S36" s="18"/>
      <c r="T36" s="18"/>
    </row>
    <row r="37" spans="1:20">
      <c r="A37" s="4">
        <v>33</v>
      </c>
      <c r="B37" s="249" t="s">
        <v>59</v>
      </c>
      <c r="C37" s="118" t="s">
        <v>726</v>
      </c>
      <c r="D37" s="153" t="s">
        <v>29</v>
      </c>
      <c r="E37" s="165"/>
      <c r="F37" s="153"/>
      <c r="G37" s="166">
        <v>32</v>
      </c>
      <c r="H37" s="154">
        <v>28</v>
      </c>
      <c r="I37" s="190">
        <v>50</v>
      </c>
      <c r="J37" s="158" t="s">
        <v>359</v>
      </c>
      <c r="K37" s="178"/>
      <c r="L37" s="173"/>
      <c r="M37" s="173"/>
      <c r="N37" s="178"/>
      <c r="O37" s="160"/>
      <c r="P37" s="251" t="s">
        <v>786</v>
      </c>
      <c r="Q37" s="249" t="s">
        <v>63</v>
      </c>
      <c r="R37" s="18"/>
      <c r="S37" s="18"/>
      <c r="T37" s="18"/>
    </row>
    <row r="38" spans="1:20">
      <c r="A38" s="4">
        <v>34</v>
      </c>
      <c r="B38" s="249" t="s">
        <v>59</v>
      </c>
      <c r="C38" s="118" t="s">
        <v>727</v>
      </c>
      <c r="D38" s="153" t="s">
        <v>29</v>
      </c>
      <c r="E38" s="165">
        <v>83</v>
      </c>
      <c r="F38" s="153"/>
      <c r="G38" s="166">
        <v>25</v>
      </c>
      <c r="H38" s="154">
        <v>21</v>
      </c>
      <c r="I38" s="190">
        <v>46</v>
      </c>
      <c r="J38" s="158" t="s">
        <v>360</v>
      </c>
      <c r="K38" s="193" t="s">
        <v>347</v>
      </c>
      <c r="L38" s="172" t="s">
        <v>348</v>
      </c>
      <c r="M38" s="172">
        <v>9401452323</v>
      </c>
      <c r="N38" s="178" t="s">
        <v>349</v>
      </c>
      <c r="O38" s="179">
        <v>7399885277</v>
      </c>
      <c r="P38" s="251" t="s">
        <v>786</v>
      </c>
      <c r="Q38" s="249" t="s">
        <v>63</v>
      </c>
      <c r="R38" s="18"/>
      <c r="S38" s="18"/>
      <c r="T38" s="18"/>
    </row>
    <row r="39" spans="1:20">
      <c r="A39" s="4">
        <v>35</v>
      </c>
      <c r="B39" s="249" t="s">
        <v>60</v>
      </c>
      <c r="C39" s="118" t="s">
        <v>728</v>
      </c>
      <c r="D39" s="153" t="s">
        <v>29</v>
      </c>
      <c r="E39" s="165">
        <v>21</v>
      </c>
      <c r="F39" s="153"/>
      <c r="G39" s="166">
        <v>27</v>
      </c>
      <c r="H39" s="154">
        <v>20</v>
      </c>
      <c r="I39" s="190">
        <v>47</v>
      </c>
      <c r="J39" s="158" t="s">
        <v>361</v>
      </c>
      <c r="K39" s="178"/>
      <c r="L39" s="173"/>
      <c r="M39" s="173"/>
      <c r="N39" s="178"/>
      <c r="O39" s="160"/>
      <c r="P39" s="251" t="s">
        <v>786</v>
      </c>
      <c r="Q39" s="249" t="s">
        <v>63</v>
      </c>
      <c r="R39" s="18"/>
      <c r="S39" s="18"/>
      <c r="T39" s="18"/>
    </row>
    <row r="40" spans="1:20">
      <c r="A40" s="4">
        <v>36</v>
      </c>
      <c r="B40" s="249" t="s">
        <v>60</v>
      </c>
      <c r="C40" s="118" t="s">
        <v>729</v>
      </c>
      <c r="D40" s="153" t="s">
        <v>29</v>
      </c>
      <c r="E40" s="165">
        <v>87</v>
      </c>
      <c r="F40" s="153"/>
      <c r="G40" s="166">
        <v>34</v>
      </c>
      <c r="H40" s="154">
        <v>20</v>
      </c>
      <c r="I40" s="190">
        <v>54</v>
      </c>
      <c r="J40" s="158" t="s">
        <v>362</v>
      </c>
      <c r="K40" s="178"/>
      <c r="L40" s="173"/>
      <c r="M40" s="173"/>
      <c r="N40" s="178"/>
      <c r="O40" s="155"/>
      <c r="P40" s="251" t="s">
        <v>786</v>
      </c>
      <c r="Q40" s="249" t="s">
        <v>63</v>
      </c>
      <c r="R40" s="18"/>
      <c r="S40" s="18"/>
      <c r="T40" s="18"/>
    </row>
    <row r="41" spans="1:20">
      <c r="A41" s="4">
        <v>37</v>
      </c>
      <c r="B41" s="249" t="s">
        <v>59</v>
      </c>
      <c r="C41" s="118" t="s">
        <v>730</v>
      </c>
      <c r="D41" s="155" t="s">
        <v>29</v>
      </c>
      <c r="E41" s="171">
        <v>31</v>
      </c>
      <c r="F41" s="155"/>
      <c r="G41" s="156">
        <v>22</v>
      </c>
      <c r="H41" s="174">
        <v>18</v>
      </c>
      <c r="I41" s="190">
        <v>30</v>
      </c>
      <c r="J41" s="158" t="s">
        <v>363</v>
      </c>
      <c r="K41" s="155"/>
      <c r="L41" s="155"/>
      <c r="M41" s="155"/>
      <c r="N41" s="155"/>
      <c r="O41" s="155"/>
      <c r="P41" s="251" t="s">
        <v>787</v>
      </c>
      <c r="Q41" s="249" t="s">
        <v>64</v>
      </c>
      <c r="R41" s="18"/>
      <c r="S41" s="18"/>
      <c r="T41" s="18"/>
    </row>
    <row r="42" spans="1:20">
      <c r="A42" s="4">
        <v>38</v>
      </c>
      <c r="B42" s="249" t="s">
        <v>59</v>
      </c>
      <c r="C42" s="118" t="s">
        <v>731</v>
      </c>
      <c r="D42" s="155" t="s">
        <v>29</v>
      </c>
      <c r="E42" s="157">
        <v>82</v>
      </c>
      <c r="F42" s="155"/>
      <c r="G42" s="161">
        <v>25</v>
      </c>
      <c r="H42" s="161">
        <v>21</v>
      </c>
      <c r="I42" s="190">
        <v>46</v>
      </c>
      <c r="J42" s="158" t="s">
        <v>364</v>
      </c>
      <c r="K42" s="193" t="s">
        <v>365</v>
      </c>
      <c r="L42" s="173" t="s">
        <v>366</v>
      </c>
      <c r="M42" s="173">
        <v>9401452361</v>
      </c>
      <c r="N42" s="196" t="s">
        <v>367</v>
      </c>
      <c r="O42" s="187">
        <v>9854991277</v>
      </c>
      <c r="P42" s="251" t="s">
        <v>787</v>
      </c>
      <c r="Q42" s="249" t="s">
        <v>64</v>
      </c>
      <c r="R42" s="18"/>
      <c r="S42" s="18"/>
      <c r="T42" s="18"/>
    </row>
    <row r="43" spans="1:20">
      <c r="A43" s="4">
        <v>39</v>
      </c>
      <c r="B43" s="249" t="s">
        <v>60</v>
      </c>
      <c r="C43" s="118" t="s">
        <v>732</v>
      </c>
      <c r="D43" s="155" t="s">
        <v>29</v>
      </c>
      <c r="E43" s="171">
        <v>22</v>
      </c>
      <c r="F43" s="155"/>
      <c r="G43" s="156">
        <v>17</v>
      </c>
      <c r="H43" s="174">
        <v>13</v>
      </c>
      <c r="I43" s="190">
        <v>30</v>
      </c>
      <c r="J43" s="158"/>
      <c r="K43" s="186" t="s">
        <v>365</v>
      </c>
      <c r="L43" s="195" t="s">
        <v>366</v>
      </c>
      <c r="M43" s="195">
        <v>9401452361</v>
      </c>
      <c r="N43" s="160"/>
      <c r="O43" s="160"/>
      <c r="P43" s="251" t="s">
        <v>787</v>
      </c>
      <c r="Q43" s="249" t="s">
        <v>64</v>
      </c>
      <c r="R43" s="18"/>
      <c r="S43" s="18"/>
      <c r="T43" s="18"/>
    </row>
    <row r="44" spans="1:20">
      <c r="A44" s="4">
        <v>40</v>
      </c>
      <c r="B44" s="249" t="s">
        <v>60</v>
      </c>
      <c r="C44" s="118" t="s">
        <v>733</v>
      </c>
      <c r="D44" s="153" t="s">
        <v>29</v>
      </c>
      <c r="E44" s="154">
        <v>9</v>
      </c>
      <c r="F44" s="153"/>
      <c r="G44" s="154">
        <v>22</v>
      </c>
      <c r="H44" s="154">
        <v>17</v>
      </c>
      <c r="I44" s="185">
        <v>39</v>
      </c>
      <c r="J44" s="191"/>
      <c r="K44" s="153"/>
      <c r="L44" s="153"/>
      <c r="M44" s="153"/>
      <c r="N44" s="153"/>
      <c r="O44" s="153"/>
      <c r="P44" s="251" t="s">
        <v>787</v>
      </c>
      <c r="Q44" s="249" t="s">
        <v>64</v>
      </c>
      <c r="R44" s="18"/>
      <c r="S44" s="18"/>
      <c r="T44" s="18"/>
    </row>
    <row r="45" spans="1:20">
      <c r="A45" s="4">
        <v>41</v>
      </c>
      <c r="B45" s="249" t="s">
        <v>59</v>
      </c>
      <c r="C45" s="118" t="s">
        <v>734</v>
      </c>
      <c r="D45" s="153" t="s">
        <v>29</v>
      </c>
      <c r="E45" s="154">
        <v>10</v>
      </c>
      <c r="F45" s="153"/>
      <c r="G45" s="154">
        <v>31</v>
      </c>
      <c r="H45" s="154">
        <v>25</v>
      </c>
      <c r="I45" s="190">
        <v>56</v>
      </c>
      <c r="J45" s="192"/>
      <c r="K45" s="153"/>
      <c r="L45" s="153"/>
      <c r="M45" s="153"/>
      <c r="N45" s="153"/>
      <c r="O45" s="153"/>
      <c r="P45" s="251" t="s">
        <v>788</v>
      </c>
      <c r="Q45" s="249" t="s">
        <v>649</v>
      </c>
      <c r="R45" s="18"/>
      <c r="S45" s="18"/>
      <c r="T45" s="18"/>
    </row>
    <row r="46" spans="1:20">
      <c r="A46" s="4">
        <v>42</v>
      </c>
      <c r="B46" s="249" t="s">
        <v>59</v>
      </c>
      <c r="C46" s="118" t="s">
        <v>735</v>
      </c>
      <c r="D46" s="153" t="s">
        <v>29</v>
      </c>
      <c r="E46" s="154">
        <v>6</v>
      </c>
      <c r="F46" s="153"/>
      <c r="G46" s="154">
        <v>16</v>
      </c>
      <c r="H46" s="154">
        <v>9</v>
      </c>
      <c r="I46" s="190">
        <v>25</v>
      </c>
      <c r="J46" s="158" t="s">
        <v>368</v>
      </c>
      <c r="K46" s="186" t="s">
        <v>369</v>
      </c>
      <c r="L46" s="182" t="s">
        <v>370</v>
      </c>
      <c r="M46" s="182">
        <v>9401452336</v>
      </c>
      <c r="N46" s="183" t="s">
        <v>371</v>
      </c>
      <c r="O46" s="183">
        <v>9577151167</v>
      </c>
      <c r="P46" s="251" t="s">
        <v>788</v>
      </c>
      <c r="Q46" s="249" t="s">
        <v>649</v>
      </c>
      <c r="R46" s="18"/>
      <c r="S46" s="18"/>
      <c r="T46" s="18"/>
    </row>
    <row r="47" spans="1:20">
      <c r="A47" s="4">
        <v>43</v>
      </c>
      <c r="B47" s="249" t="s">
        <v>60</v>
      </c>
      <c r="C47" s="118" t="s">
        <v>736</v>
      </c>
      <c r="D47" s="153" t="s">
        <v>29</v>
      </c>
      <c r="E47" s="154"/>
      <c r="F47" s="153"/>
      <c r="G47" s="154">
        <v>23</v>
      </c>
      <c r="H47" s="154">
        <v>29</v>
      </c>
      <c r="I47" s="190">
        <v>52</v>
      </c>
      <c r="J47" s="192"/>
      <c r="K47" s="193" t="s">
        <v>369</v>
      </c>
      <c r="L47" s="172" t="s">
        <v>370</v>
      </c>
      <c r="M47" s="172">
        <v>9401452336</v>
      </c>
      <c r="N47" s="178" t="s">
        <v>371</v>
      </c>
      <c r="O47" s="178">
        <v>9577151167</v>
      </c>
      <c r="P47" s="251" t="s">
        <v>788</v>
      </c>
      <c r="Q47" s="249" t="s">
        <v>649</v>
      </c>
      <c r="R47" s="18"/>
      <c r="S47" s="18"/>
      <c r="T47" s="18"/>
    </row>
    <row r="48" spans="1:20">
      <c r="A48" s="4">
        <v>44</v>
      </c>
      <c r="B48" s="249" t="s">
        <v>60</v>
      </c>
      <c r="C48" s="118" t="s">
        <v>737</v>
      </c>
      <c r="D48" s="153" t="s">
        <v>29</v>
      </c>
      <c r="E48" s="154">
        <v>2</v>
      </c>
      <c r="F48" s="153"/>
      <c r="G48" s="154">
        <v>22</v>
      </c>
      <c r="H48" s="154">
        <v>18</v>
      </c>
      <c r="I48" s="190">
        <v>40</v>
      </c>
      <c r="J48" s="192"/>
      <c r="K48" s="178" t="s">
        <v>343</v>
      </c>
      <c r="L48" s="181" t="s">
        <v>344</v>
      </c>
      <c r="M48" s="181">
        <v>9854456941</v>
      </c>
      <c r="N48" s="178" t="s">
        <v>345</v>
      </c>
      <c r="O48" s="178">
        <v>7399881279</v>
      </c>
      <c r="P48" s="251" t="s">
        <v>788</v>
      </c>
      <c r="Q48" s="249" t="s">
        <v>649</v>
      </c>
      <c r="R48" s="18"/>
      <c r="S48" s="18"/>
      <c r="T48" s="18"/>
    </row>
    <row r="49" spans="1:20">
      <c r="A49" s="4">
        <v>45</v>
      </c>
      <c r="B49" s="249" t="s">
        <v>59</v>
      </c>
      <c r="C49" s="118" t="s">
        <v>738</v>
      </c>
      <c r="D49" s="153" t="s">
        <v>29</v>
      </c>
      <c r="E49" s="154">
        <v>2</v>
      </c>
      <c r="F49" s="153"/>
      <c r="G49" s="154">
        <v>21</v>
      </c>
      <c r="H49" s="154">
        <v>16</v>
      </c>
      <c r="I49" s="190">
        <v>37</v>
      </c>
      <c r="J49" s="192"/>
      <c r="K49" s="153"/>
      <c r="L49" s="153"/>
      <c r="M49" s="153"/>
      <c r="N49" s="153"/>
      <c r="O49" s="153"/>
      <c r="P49" s="251" t="s">
        <v>789</v>
      </c>
      <c r="Q49" s="249" t="s">
        <v>783</v>
      </c>
      <c r="R49" s="18"/>
      <c r="S49" s="18"/>
      <c r="T49" s="18"/>
    </row>
    <row r="50" spans="1:20">
      <c r="A50" s="4">
        <v>46</v>
      </c>
      <c r="B50" s="249" t="s">
        <v>59</v>
      </c>
      <c r="C50" s="118" t="s">
        <v>739</v>
      </c>
      <c r="D50" s="153" t="s">
        <v>29</v>
      </c>
      <c r="E50" s="154">
        <v>3</v>
      </c>
      <c r="F50" s="153"/>
      <c r="G50" s="154">
        <v>27</v>
      </c>
      <c r="H50" s="154">
        <v>17</v>
      </c>
      <c r="I50" s="189">
        <v>44</v>
      </c>
      <c r="J50" s="158" t="s">
        <v>372</v>
      </c>
      <c r="K50" s="183" t="s">
        <v>373</v>
      </c>
      <c r="L50" s="182" t="s">
        <v>374</v>
      </c>
      <c r="M50" s="182">
        <v>9957735234</v>
      </c>
      <c r="N50" s="183" t="s">
        <v>375</v>
      </c>
      <c r="O50" s="183">
        <v>9859444182</v>
      </c>
      <c r="P50" s="251" t="s">
        <v>789</v>
      </c>
      <c r="Q50" s="249" t="s">
        <v>783</v>
      </c>
      <c r="R50" s="18"/>
      <c r="S50" s="18"/>
      <c r="T50" s="18"/>
    </row>
    <row r="51" spans="1:20">
      <c r="A51" s="4">
        <v>47</v>
      </c>
      <c r="B51" s="249" t="s">
        <v>60</v>
      </c>
      <c r="C51" s="118" t="s">
        <v>740</v>
      </c>
      <c r="D51" s="153" t="s">
        <v>29</v>
      </c>
      <c r="E51" s="154">
        <v>65</v>
      </c>
      <c r="F51" s="153"/>
      <c r="G51" s="154">
        <v>21</v>
      </c>
      <c r="H51" s="154">
        <v>25</v>
      </c>
      <c r="I51" s="190">
        <v>46</v>
      </c>
      <c r="J51" s="158" t="s">
        <v>376</v>
      </c>
      <c r="K51" s="178" t="s">
        <v>373</v>
      </c>
      <c r="L51" s="172" t="s">
        <v>374</v>
      </c>
      <c r="M51" s="172">
        <v>9957735234</v>
      </c>
      <c r="N51" s="178" t="s">
        <v>375</v>
      </c>
      <c r="O51" s="178">
        <v>9859444182</v>
      </c>
      <c r="P51" s="251" t="s">
        <v>789</v>
      </c>
      <c r="Q51" s="249" t="s">
        <v>783</v>
      </c>
      <c r="R51" s="18"/>
      <c r="S51" s="18"/>
      <c r="T51" s="18"/>
    </row>
    <row r="52" spans="1:20">
      <c r="A52" s="4">
        <v>48</v>
      </c>
      <c r="B52" s="249" t="s">
        <v>60</v>
      </c>
      <c r="C52" s="118" t="s">
        <v>741</v>
      </c>
      <c r="D52" s="249" t="s">
        <v>29</v>
      </c>
      <c r="E52" s="213">
        <v>121</v>
      </c>
      <c r="F52" s="249"/>
      <c r="G52" s="216">
        <v>47</v>
      </c>
      <c r="H52" s="250">
        <v>51</v>
      </c>
      <c r="I52" s="248">
        <v>98</v>
      </c>
      <c r="J52" s="214" t="s">
        <v>462</v>
      </c>
      <c r="K52" s="260" t="s">
        <v>74</v>
      </c>
      <c r="L52" s="222" t="s">
        <v>296</v>
      </c>
      <c r="M52" s="222" t="s">
        <v>297</v>
      </c>
      <c r="N52" s="260" t="s">
        <v>460</v>
      </c>
      <c r="O52" s="260">
        <v>9859758791</v>
      </c>
      <c r="P52" s="251" t="s">
        <v>789</v>
      </c>
      <c r="Q52" s="249" t="s">
        <v>783</v>
      </c>
      <c r="R52" s="44"/>
      <c r="S52" s="44"/>
      <c r="T52" s="249"/>
    </row>
    <row r="53" spans="1:20">
      <c r="A53" s="4">
        <v>49</v>
      </c>
      <c r="B53" s="249" t="s">
        <v>59</v>
      </c>
      <c r="C53" s="118" t="s">
        <v>742</v>
      </c>
      <c r="D53" s="249" t="s">
        <v>29</v>
      </c>
      <c r="E53" s="213">
        <v>122</v>
      </c>
      <c r="F53" s="249"/>
      <c r="G53" s="216">
        <v>32</v>
      </c>
      <c r="H53" s="250">
        <v>26</v>
      </c>
      <c r="I53" s="248">
        <v>58</v>
      </c>
      <c r="J53" s="214" t="s">
        <v>464</v>
      </c>
      <c r="K53" s="260" t="s">
        <v>74</v>
      </c>
      <c r="L53" s="222" t="s">
        <v>296</v>
      </c>
      <c r="M53" s="222" t="s">
        <v>297</v>
      </c>
      <c r="N53" s="260" t="s">
        <v>460</v>
      </c>
      <c r="O53" s="260">
        <v>9859758791</v>
      </c>
      <c r="P53" s="251" t="s">
        <v>790</v>
      </c>
      <c r="Q53" s="249" t="s">
        <v>777</v>
      </c>
      <c r="R53" s="44"/>
      <c r="S53" s="44"/>
      <c r="T53" s="249"/>
    </row>
    <row r="54" spans="1:20">
      <c r="A54" s="4">
        <v>50</v>
      </c>
      <c r="B54" s="249" t="s">
        <v>88</v>
      </c>
      <c r="C54" s="118" t="s">
        <v>742</v>
      </c>
      <c r="D54" s="249" t="s">
        <v>29</v>
      </c>
      <c r="E54" s="213">
        <v>324</v>
      </c>
      <c r="F54" s="249"/>
      <c r="G54" s="216">
        <v>44</v>
      </c>
      <c r="H54" s="250">
        <v>32</v>
      </c>
      <c r="I54" s="248">
        <v>76</v>
      </c>
      <c r="J54" s="214" t="s">
        <v>466</v>
      </c>
      <c r="K54" s="260" t="s">
        <v>74</v>
      </c>
      <c r="L54" s="222" t="s">
        <v>296</v>
      </c>
      <c r="M54" s="222" t="s">
        <v>297</v>
      </c>
      <c r="N54" s="260" t="s">
        <v>460</v>
      </c>
      <c r="O54" s="260">
        <v>9859758791</v>
      </c>
      <c r="P54" s="251" t="s">
        <v>790</v>
      </c>
      <c r="Q54" s="249" t="s">
        <v>777</v>
      </c>
      <c r="R54" s="44"/>
      <c r="S54" s="44"/>
      <c r="T54" s="249"/>
    </row>
    <row r="55" spans="1:20">
      <c r="A55" s="4">
        <v>51</v>
      </c>
      <c r="B55" s="249" t="s">
        <v>87</v>
      </c>
      <c r="C55" s="118" t="s">
        <v>743</v>
      </c>
      <c r="D55" s="249" t="s">
        <v>29</v>
      </c>
      <c r="E55" s="213">
        <v>128</v>
      </c>
      <c r="F55" s="249"/>
      <c r="G55" s="216">
        <v>53</v>
      </c>
      <c r="H55" s="250">
        <v>32</v>
      </c>
      <c r="I55" s="248">
        <v>85</v>
      </c>
      <c r="J55" s="214" t="s">
        <v>468</v>
      </c>
      <c r="K55" s="260" t="s">
        <v>74</v>
      </c>
      <c r="L55" s="222" t="s">
        <v>296</v>
      </c>
      <c r="M55" s="222" t="s">
        <v>297</v>
      </c>
      <c r="N55" s="205" t="s">
        <v>68</v>
      </c>
      <c r="O55" s="252"/>
      <c r="P55" s="251" t="s">
        <v>790</v>
      </c>
      <c r="Q55" s="249" t="s">
        <v>777</v>
      </c>
      <c r="R55" s="44"/>
      <c r="S55" s="44"/>
      <c r="T55" s="249"/>
    </row>
    <row r="56" spans="1:20">
      <c r="A56" s="4">
        <v>52</v>
      </c>
      <c r="B56" s="249" t="s">
        <v>60</v>
      </c>
      <c r="C56" s="118" t="s">
        <v>744</v>
      </c>
      <c r="D56" s="249" t="s">
        <v>29</v>
      </c>
      <c r="E56" s="213">
        <v>323</v>
      </c>
      <c r="F56" s="249"/>
      <c r="G56" s="216">
        <v>35</v>
      </c>
      <c r="H56" s="250">
        <v>29</v>
      </c>
      <c r="I56" s="248">
        <v>64</v>
      </c>
      <c r="J56" s="214" t="s">
        <v>470</v>
      </c>
      <c r="K56" s="260" t="s">
        <v>74</v>
      </c>
      <c r="L56" s="222" t="s">
        <v>296</v>
      </c>
      <c r="M56" s="222" t="s">
        <v>297</v>
      </c>
      <c r="N56" s="205" t="s">
        <v>68</v>
      </c>
      <c r="O56" s="252"/>
      <c r="P56" s="251" t="s">
        <v>790</v>
      </c>
      <c r="Q56" s="249" t="s">
        <v>777</v>
      </c>
      <c r="R56" s="44"/>
      <c r="S56" s="44"/>
      <c r="T56" s="249"/>
    </row>
    <row r="57" spans="1:20">
      <c r="A57" s="4">
        <v>53</v>
      </c>
      <c r="B57" s="249" t="s">
        <v>59</v>
      </c>
      <c r="C57" s="118" t="s">
        <v>745</v>
      </c>
      <c r="D57" s="249" t="s">
        <v>29</v>
      </c>
      <c r="E57" s="213">
        <v>318</v>
      </c>
      <c r="F57" s="249"/>
      <c r="G57" s="216">
        <v>28</v>
      </c>
      <c r="H57" s="250">
        <v>31</v>
      </c>
      <c r="I57" s="248">
        <v>59</v>
      </c>
      <c r="J57" s="214" t="s">
        <v>472</v>
      </c>
      <c r="K57" s="260" t="s">
        <v>74</v>
      </c>
      <c r="L57" s="222" t="s">
        <v>296</v>
      </c>
      <c r="M57" s="222" t="s">
        <v>297</v>
      </c>
      <c r="N57" s="205" t="s">
        <v>68</v>
      </c>
      <c r="O57" s="252"/>
      <c r="P57" s="251" t="s">
        <v>791</v>
      </c>
      <c r="Q57" s="249" t="s">
        <v>629</v>
      </c>
      <c r="R57" s="44"/>
      <c r="S57" s="44"/>
      <c r="T57" s="249"/>
    </row>
    <row r="58" spans="1:20">
      <c r="A58" s="4">
        <v>54</v>
      </c>
      <c r="B58" s="252" t="s">
        <v>530</v>
      </c>
      <c r="C58" s="118" t="s">
        <v>746</v>
      </c>
      <c r="D58" s="252" t="s">
        <v>29</v>
      </c>
      <c r="E58" s="254"/>
      <c r="F58" s="252"/>
      <c r="G58" s="261">
        <v>17</v>
      </c>
      <c r="H58" s="261">
        <v>21</v>
      </c>
      <c r="I58" s="256">
        <v>38</v>
      </c>
      <c r="J58" s="268" t="s">
        <v>535</v>
      </c>
      <c r="K58" s="260" t="s">
        <v>221</v>
      </c>
      <c r="L58" s="259" t="s">
        <v>161</v>
      </c>
      <c r="M58" s="259">
        <v>9401452348</v>
      </c>
      <c r="N58" s="260" t="s">
        <v>501</v>
      </c>
      <c r="O58" s="260">
        <v>9854487684</v>
      </c>
      <c r="P58" s="251" t="s">
        <v>791</v>
      </c>
      <c r="Q58" s="249" t="s">
        <v>629</v>
      </c>
      <c r="R58" s="53"/>
      <c r="S58" s="44"/>
      <c r="T58" s="249"/>
    </row>
    <row r="59" spans="1:20">
      <c r="A59" s="4">
        <v>55</v>
      </c>
      <c r="B59" s="252" t="s">
        <v>87</v>
      </c>
      <c r="C59" s="118" t="s">
        <v>747</v>
      </c>
      <c r="D59" s="252" t="s">
        <v>29</v>
      </c>
      <c r="E59" s="266">
        <v>195</v>
      </c>
      <c r="F59" s="252"/>
      <c r="G59" s="253">
        <v>34</v>
      </c>
      <c r="H59" s="267">
        <v>31</v>
      </c>
      <c r="I59" s="256">
        <v>65</v>
      </c>
      <c r="J59" s="257" t="s">
        <v>537</v>
      </c>
      <c r="K59" s="260" t="s">
        <v>221</v>
      </c>
      <c r="L59" s="259" t="s">
        <v>161</v>
      </c>
      <c r="M59" s="259">
        <v>9401452348</v>
      </c>
      <c r="N59" s="260" t="s">
        <v>501</v>
      </c>
      <c r="O59" s="260">
        <v>9854487684</v>
      </c>
      <c r="P59" s="251" t="s">
        <v>791</v>
      </c>
      <c r="Q59" s="249" t="s">
        <v>629</v>
      </c>
      <c r="R59" s="53"/>
      <c r="S59" s="44"/>
      <c r="T59" s="249"/>
    </row>
    <row r="60" spans="1:20">
      <c r="A60" s="4">
        <v>56</v>
      </c>
      <c r="B60" s="252" t="s">
        <v>87</v>
      </c>
      <c r="C60" s="118" t="s">
        <v>748</v>
      </c>
      <c r="D60" s="252" t="s">
        <v>29</v>
      </c>
      <c r="E60" s="254"/>
      <c r="F60" s="252"/>
      <c r="G60" s="261">
        <v>82</v>
      </c>
      <c r="H60" s="261">
        <v>93</v>
      </c>
      <c r="I60" s="256">
        <v>175</v>
      </c>
      <c r="J60" s="257" t="s">
        <v>539</v>
      </c>
      <c r="K60" s="260" t="s">
        <v>221</v>
      </c>
      <c r="L60" s="259" t="s">
        <v>161</v>
      </c>
      <c r="M60" s="259">
        <v>9401452348</v>
      </c>
      <c r="N60" s="260" t="s">
        <v>501</v>
      </c>
      <c r="O60" s="260">
        <v>9854487684</v>
      </c>
      <c r="P60" s="251" t="s">
        <v>791</v>
      </c>
      <c r="Q60" s="249" t="s">
        <v>629</v>
      </c>
      <c r="R60" s="53"/>
      <c r="S60" s="44"/>
      <c r="T60" s="249"/>
    </row>
    <row r="61" spans="1:20">
      <c r="A61" s="4">
        <v>57</v>
      </c>
      <c r="B61" s="252" t="s">
        <v>530</v>
      </c>
      <c r="C61" s="118" t="s">
        <v>749</v>
      </c>
      <c r="D61" s="252" t="s">
        <v>29</v>
      </c>
      <c r="E61" s="266">
        <v>196</v>
      </c>
      <c r="F61" s="252"/>
      <c r="G61" s="253">
        <v>23</v>
      </c>
      <c r="H61" s="267">
        <v>17</v>
      </c>
      <c r="I61" s="256">
        <v>40</v>
      </c>
      <c r="J61" s="257" t="s">
        <v>541</v>
      </c>
      <c r="K61" s="277" t="s">
        <v>542</v>
      </c>
      <c r="L61" s="264" t="s">
        <v>543</v>
      </c>
      <c r="M61" s="264">
        <v>9401452346</v>
      </c>
      <c r="N61" s="276" t="s">
        <v>544</v>
      </c>
      <c r="O61" s="277">
        <v>9854845046</v>
      </c>
      <c r="P61" s="275" t="s">
        <v>792</v>
      </c>
      <c r="Q61" s="252" t="s">
        <v>63</v>
      </c>
      <c r="R61" s="53"/>
      <c r="S61" s="44"/>
      <c r="T61" s="249"/>
    </row>
    <row r="62" spans="1:20">
      <c r="A62" s="4">
        <v>58</v>
      </c>
      <c r="B62" s="252" t="s">
        <v>530</v>
      </c>
      <c r="C62" s="118" t="s">
        <v>750</v>
      </c>
      <c r="D62" s="252" t="s">
        <v>29</v>
      </c>
      <c r="E62" s="254"/>
      <c r="F62" s="252"/>
      <c r="G62" s="261">
        <v>18</v>
      </c>
      <c r="H62" s="261">
        <v>20</v>
      </c>
      <c r="I62" s="256">
        <v>38</v>
      </c>
      <c r="J62" s="262" t="s">
        <v>546</v>
      </c>
      <c r="K62" s="277" t="s">
        <v>542</v>
      </c>
      <c r="L62" s="264" t="s">
        <v>543</v>
      </c>
      <c r="M62" s="264">
        <v>9401452346</v>
      </c>
      <c r="N62" s="276" t="s">
        <v>544</v>
      </c>
      <c r="O62" s="277">
        <v>9854845046</v>
      </c>
      <c r="P62" s="275" t="s">
        <v>792</v>
      </c>
      <c r="Q62" s="252" t="s">
        <v>63</v>
      </c>
      <c r="R62" s="53"/>
      <c r="S62" s="44"/>
      <c r="T62" s="249"/>
    </row>
    <row r="63" spans="1:20">
      <c r="A63" s="4">
        <v>59</v>
      </c>
      <c r="B63" s="252" t="s">
        <v>87</v>
      </c>
      <c r="C63" s="118" t="s">
        <v>751</v>
      </c>
      <c r="D63" s="252" t="s">
        <v>29</v>
      </c>
      <c r="E63" s="266">
        <v>197</v>
      </c>
      <c r="F63" s="252"/>
      <c r="G63" s="253">
        <v>43</v>
      </c>
      <c r="H63" s="267">
        <v>31</v>
      </c>
      <c r="I63" s="256">
        <v>74</v>
      </c>
      <c r="J63" s="257" t="s">
        <v>548</v>
      </c>
      <c r="K63" s="277" t="s">
        <v>542</v>
      </c>
      <c r="L63" s="264" t="s">
        <v>543</v>
      </c>
      <c r="M63" s="264">
        <v>9401452346</v>
      </c>
      <c r="N63" s="276" t="s">
        <v>544</v>
      </c>
      <c r="O63" s="277">
        <v>9854845046</v>
      </c>
      <c r="P63" s="275" t="s">
        <v>792</v>
      </c>
      <c r="Q63" s="252" t="s">
        <v>63</v>
      </c>
      <c r="R63" s="53"/>
      <c r="S63" s="44"/>
      <c r="T63" s="249"/>
    </row>
    <row r="64" spans="1:20">
      <c r="A64" s="4">
        <v>60</v>
      </c>
      <c r="B64" s="252" t="s">
        <v>60</v>
      </c>
      <c r="C64" s="118" t="s">
        <v>752</v>
      </c>
      <c r="D64" s="252" t="s">
        <v>27</v>
      </c>
      <c r="E64" s="254"/>
      <c r="F64" s="252"/>
      <c r="G64" s="261">
        <v>58</v>
      </c>
      <c r="H64" s="261">
        <v>13</v>
      </c>
      <c r="I64" s="256">
        <v>71</v>
      </c>
      <c r="J64" s="262" t="s">
        <v>550</v>
      </c>
      <c r="K64" s="252"/>
      <c r="L64" s="252"/>
      <c r="M64" s="252"/>
      <c r="N64" s="252"/>
      <c r="O64" s="252"/>
      <c r="P64" s="275" t="s">
        <v>792</v>
      </c>
      <c r="Q64" s="252" t="s">
        <v>63</v>
      </c>
      <c r="R64" s="53"/>
      <c r="S64" s="44"/>
      <c r="T64" s="249"/>
    </row>
    <row r="65" spans="1:20">
      <c r="A65" s="4">
        <v>61</v>
      </c>
      <c r="B65" s="249" t="s">
        <v>88</v>
      </c>
      <c r="C65" s="118" t="s">
        <v>753</v>
      </c>
      <c r="D65" s="249" t="s">
        <v>29</v>
      </c>
      <c r="E65" s="216">
        <v>7</v>
      </c>
      <c r="F65" s="249"/>
      <c r="G65" s="216">
        <v>44</v>
      </c>
      <c r="H65" s="250">
        <v>32</v>
      </c>
      <c r="I65" s="248">
        <v>76</v>
      </c>
      <c r="J65" s="214" t="s">
        <v>408</v>
      </c>
      <c r="K65" s="258" t="s">
        <v>395</v>
      </c>
      <c r="L65" s="264" t="s">
        <v>396</v>
      </c>
      <c r="M65" s="264">
        <v>8876082091</v>
      </c>
      <c r="N65" s="260" t="s">
        <v>409</v>
      </c>
      <c r="O65" s="263">
        <v>9577039953</v>
      </c>
      <c r="P65" s="251" t="s">
        <v>793</v>
      </c>
      <c r="Q65" s="249" t="s">
        <v>64</v>
      </c>
      <c r="R65" s="18"/>
      <c r="S65" s="18"/>
      <c r="T65" s="18"/>
    </row>
    <row r="66" spans="1:20">
      <c r="A66" s="4">
        <v>62</v>
      </c>
      <c r="B66" s="249" t="s">
        <v>87</v>
      </c>
      <c r="C66" s="118" t="s">
        <v>684</v>
      </c>
      <c r="D66" s="249" t="s">
        <v>29</v>
      </c>
      <c r="E66" s="216">
        <v>269</v>
      </c>
      <c r="F66" s="249"/>
      <c r="G66" s="216">
        <v>41</v>
      </c>
      <c r="H66" s="250">
        <v>39</v>
      </c>
      <c r="I66" s="248">
        <v>80</v>
      </c>
      <c r="J66" s="214" t="s">
        <v>411</v>
      </c>
      <c r="K66" s="258" t="s">
        <v>395</v>
      </c>
      <c r="L66" s="264" t="s">
        <v>396</v>
      </c>
      <c r="M66" s="264">
        <v>8876082091</v>
      </c>
      <c r="N66" s="260" t="s">
        <v>409</v>
      </c>
      <c r="O66" s="263">
        <v>9577039953</v>
      </c>
      <c r="P66" s="251" t="s">
        <v>793</v>
      </c>
      <c r="Q66" s="249" t="s">
        <v>64</v>
      </c>
      <c r="R66" s="18"/>
      <c r="S66" s="18"/>
      <c r="T66" s="18"/>
    </row>
    <row r="67" spans="1:20">
      <c r="A67" s="4">
        <v>63</v>
      </c>
      <c r="B67" s="249" t="s">
        <v>88</v>
      </c>
      <c r="C67" s="118" t="s">
        <v>754</v>
      </c>
      <c r="D67" s="249" t="s">
        <v>29</v>
      </c>
      <c r="E67" s="216">
        <v>6</v>
      </c>
      <c r="F67" s="249"/>
      <c r="G67" s="216">
        <v>36</v>
      </c>
      <c r="H67" s="250">
        <v>43</v>
      </c>
      <c r="I67" s="248">
        <v>79</v>
      </c>
      <c r="J67" s="214" t="s">
        <v>413</v>
      </c>
      <c r="K67" s="252"/>
      <c r="L67" s="249"/>
      <c r="M67" s="249"/>
      <c r="N67" s="252"/>
      <c r="O67" s="252"/>
      <c r="P67" s="251" t="s">
        <v>794</v>
      </c>
      <c r="Q67" s="249" t="s">
        <v>649</v>
      </c>
      <c r="R67" s="18"/>
      <c r="S67" s="18"/>
      <c r="T67" s="18"/>
    </row>
    <row r="68" spans="1:20">
      <c r="A68" s="4">
        <v>64</v>
      </c>
      <c r="B68" s="249" t="s">
        <v>87</v>
      </c>
      <c r="C68" s="118" t="s">
        <v>755</v>
      </c>
      <c r="D68" s="249" t="s">
        <v>29</v>
      </c>
      <c r="E68" s="216">
        <v>162</v>
      </c>
      <c r="F68" s="249"/>
      <c r="G68" s="216">
        <v>44</v>
      </c>
      <c r="H68" s="250">
        <v>51</v>
      </c>
      <c r="I68" s="248">
        <v>95</v>
      </c>
      <c r="J68" s="214" t="s">
        <v>415</v>
      </c>
      <c r="K68" s="252"/>
      <c r="L68" s="249"/>
      <c r="M68" s="249"/>
      <c r="N68" s="252"/>
      <c r="O68" s="252"/>
      <c r="P68" s="251" t="s">
        <v>794</v>
      </c>
      <c r="Q68" s="249" t="s">
        <v>649</v>
      </c>
      <c r="R68" s="18"/>
      <c r="S68" s="18"/>
      <c r="T68" s="18"/>
    </row>
    <row r="69" spans="1:20">
      <c r="A69" s="4">
        <v>65</v>
      </c>
      <c r="B69" s="249" t="s">
        <v>88</v>
      </c>
      <c r="C69" s="118" t="s">
        <v>756</v>
      </c>
      <c r="D69" s="249" t="s">
        <v>29</v>
      </c>
      <c r="E69" s="216">
        <v>163</v>
      </c>
      <c r="F69" s="249"/>
      <c r="G69" s="216">
        <v>56</v>
      </c>
      <c r="H69" s="250">
        <v>63</v>
      </c>
      <c r="I69" s="248">
        <v>119</v>
      </c>
      <c r="J69" s="214" t="s">
        <v>417</v>
      </c>
      <c r="K69" s="252"/>
      <c r="L69" s="249"/>
      <c r="M69" s="249"/>
      <c r="N69" s="252"/>
      <c r="O69" s="252"/>
      <c r="P69" s="251" t="s">
        <v>795</v>
      </c>
      <c r="Q69" s="249" t="s">
        <v>783</v>
      </c>
      <c r="R69" s="18"/>
      <c r="S69" s="18"/>
      <c r="T69" s="18"/>
    </row>
    <row r="70" spans="1:20">
      <c r="A70" s="4">
        <v>66</v>
      </c>
      <c r="B70" s="249" t="s">
        <v>87</v>
      </c>
      <c r="C70" s="118" t="s">
        <v>757</v>
      </c>
      <c r="D70" s="249" t="s">
        <v>29</v>
      </c>
      <c r="E70" s="213">
        <v>123</v>
      </c>
      <c r="F70" s="249"/>
      <c r="G70" s="216">
        <v>65</v>
      </c>
      <c r="H70" s="250">
        <v>69</v>
      </c>
      <c r="I70" s="248">
        <v>134</v>
      </c>
      <c r="J70" s="214" t="s">
        <v>419</v>
      </c>
      <c r="K70" s="277" t="s">
        <v>247</v>
      </c>
      <c r="L70" s="264" t="s">
        <v>248</v>
      </c>
      <c r="M70" s="264">
        <v>7399332300</v>
      </c>
      <c r="N70" s="277" t="s">
        <v>249</v>
      </c>
      <c r="O70" s="277">
        <v>9864884390</v>
      </c>
      <c r="P70" s="251" t="s">
        <v>795</v>
      </c>
      <c r="Q70" s="249" t="s">
        <v>783</v>
      </c>
      <c r="R70" s="18"/>
      <c r="S70" s="18"/>
      <c r="T70" s="18"/>
    </row>
    <row r="71" spans="1:20">
      <c r="A71" s="4">
        <v>67</v>
      </c>
      <c r="B71" s="252" t="s">
        <v>530</v>
      </c>
      <c r="C71" s="118" t="s">
        <v>758</v>
      </c>
      <c r="D71" s="249" t="s">
        <v>29</v>
      </c>
      <c r="E71" s="213">
        <v>124</v>
      </c>
      <c r="F71" s="249"/>
      <c r="G71" s="216">
        <v>75</v>
      </c>
      <c r="H71" s="250">
        <v>68</v>
      </c>
      <c r="I71" s="220">
        <v>143</v>
      </c>
      <c r="J71" s="221" t="s">
        <v>421</v>
      </c>
      <c r="K71" s="277" t="s">
        <v>247</v>
      </c>
      <c r="L71" s="264" t="s">
        <v>248</v>
      </c>
      <c r="M71" s="264">
        <v>7399332300</v>
      </c>
      <c r="N71" s="277" t="s">
        <v>249</v>
      </c>
      <c r="O71" s="277">
        <v>9864884390</v>
      </c>
      <c r="P71" s="251" t="s">
        <v>796</v>
      </c>
      <c r="Q71" s="249" t="s">
        <v>777</v>
      </c>
      <c r="R71" s="18"/>
      <c r="S71" s="18"/>
      <c r="T71" s="18"/>
    </row>
    <row r="72" spans="1:20">
      <c r="A72" s="4">
        <v>68</v>
      </c>
      <c r="B72" s="252" t="s">
        <v>87</v>
      </c>
      <c r="C72" s="118" t="s">
        <v>759</v>
      </c>
      <c r="D72" s="249" t="s">
        <v>29</v>
      </c>
      <c r="E72" s="213">
        <v>125</v>
      </c>
      <c r="F72" s="249"/>
      <c r="G72" s="216">
        <v>78</v>
      </c>
      <c r="H72" s="250">
        <v>86</v>
      </c>
      <c r="I72" s="248">
        <v>164</v>
      </c>
      <c r="J72" s="221" t="s">
        <v>423</v>
      </c>
      <c r="K72" s="277" t="s">
        <v>247</v>
      </c>
      <c r="L72" s="264" t="s">
        <v>248</v>
      </c>
      <c r="M72" s="264">
        <v>7399332300</v>
      </c>
      <c r="N72" s="277" t="s">
        <v>249</v>
      </c>
      <c r="O72" s="277">
        <v>9864884390</v>
      </c>
      <c r="P72" s="251" t="s">
        <v>796</v>
      </c>
      <c r="Q72" s="249" t="s">
        <v>777</v>
      </c>
      <c r="R72" s="18"/>
      <c r="S72" s="18"/>
      <c r="T72" s="18"/>
    </row>
    <row r="73" spans="1:20">
      <c r="A73" s="4">
        <v>69</v>
      </c>
      <c r="B73" s="252" t="s">
        <v>87</v>
      </c>
      <c r="C73" s="118" t="s">
        <v>760</v>
      </c>
      <c r="D73" s="249" t="s">
        <v>29</v>
      </c>
      <c r="E73" s="213">
        <v>126</v>
      </c>
      <c r="F73" s="249"/>
      <c r="G73" s="216">
        <v>55</v>
      </c>
      <c r="H73" s="250">
        <v>49</v>
      </c>
      <c r="I73" s="248">
        <v>104</v>
      </c>
      <c r="J73" s="221" t="s">
        <v>425</v>
      </c>
      <c r="K73" s="277" t="s">
        <v>247</v>
      </c>
      <c r="L73" s="264" t="s">
        <v>248</v>
      </c>
      <c r="M73" s="264">
        <v>7399332300</v>
      </c>
      <c r="N73" s="277" t="s">
        <v>249</v>
      </c>
      <c r="O73" s="277">
        <v>9864884390</v>
      </c>
      <c r="P73" s="251" t="s">
        <v>797</v>
      </c>
      <c r="Q73" s="249" t="s">
        <v>629</v>
      </c>
      <c r="R73" s="18"/>
      <c r="S73" s="18"/>
      <c r="T73" s="18"/>
    </row>
    <row r="74" spans="1:20">
      <c r="A74" s="4">
        <v>70</v>
      </c>
      <c r="B74" s="252" t="s">
        <v>530</v>
      </c>
      <c r="C74" s="118" t="s">
        <v>761</v>
      </c>
      <c r="D74" s="249" t="s">
        <v>29</v>
      </c>
      <c r="E74" s="213">
        <v>325</v>
      </c>
      <c r="F74" s="249"/>
      <c r="G74" s="216">
        <v>33</v>
      </c>
      <c r="H74" s="250">
        <v>41</v>
      </c>
      <c r="I74" s="248">
        <v>74</v>
      </c>
      <c r="J74" s="214" t="s">
        <v>427</v>
      </c>
      <c r="K74" s="277" t="s">
        <v>247</v>
      </c>
      <c r="L74" s="264" t="s">
        <v>248</v>
      </c>
      <c r="M74" s="264">
        <v>7399332300</v>
      </c>
      <c r="N74" s="277" t="s">
        <v>249</v>
      </c>
      <c r="O74" s="277">
        <v>9864884390</v>
      </c>
      <c r="P74" s="251" t="s">
        <v>797</v>
      </c>
      <c r="Q74" s="249" t="s">
        <v>629</v>
      </c>
      <c r="R74" s="18"/>
      <c r="S74" s="18"/>
      <c r="T74" s="18"/>
    </row>
    <row r="75" spans="1:20">
      <c r="A75" s="4">
        <v>71</v>
      </c>
      <c r="B75" s="252" t="s">
        <v>530</v>
      </c>
      <c r="C75" s="118" t="s">
        <v>762</v>
      </c>
      <c r="D75" s="249" t="s">
        <v>29</v>
      </c>
      <c r="E75" s="213">
        <v>127</v>
      </c>
      <c r="F75" s="249"/>
      <c r="G75" s="216">
        <v>48</v>
      </c>
      <c r="H75" s="250">
        <v>57</v>
      </c>
      <c r="I75" s="248">
        <v>105</v>
      </c>
      <c r="J75" s="221" t="s">
        <v>429</v>
      </c>
      <c r="K75" s="277" t="s">
        <v>247</v>
      </c>
      <c r="L75" s="264" t="s">
        <v>248</v>
      </c>
      <c r="M75" s="264">
        <v>7399332300</v>
      </c>
      <c r="N75" s="277" t="s">
        <v>249</v>
      </c>
      <c r="O75" s="277">
        <v>9864884390</v>
      </c>
      <c r="P75" s="251" t="s">
        <v>797</v>
      </c>
      <c r="Q75" s="249" t="s">
        <v>629</v>
      </c>
      <c r="R75" s="18"/>
      <c r="S75" s="18"/>
      <c r="T75" s="18"/>
    </row>
    <row r="76" spans="1:20">
      <c r="A76" s="4">
        <v>72</v>
      </c>
      <c r="B76" s="252" t="s">
        <v>87</v>
      </c>
      <c r="C76" s="118" t="s">
        <v>763</v>
      </c>
      <c r="D76" s="249" t="s">
        <v>29</v>
      </c>
      <c r="E76" s="213">
        <v>319</v>
      </c>
      <c r="F76" s="249"/>
      <c r="G76" s="216">
        <v>56</v>
      </c>
      <c r="H76" s="250">
        <v>45</v>
      </c>
      <c r="I76" s="248">
        <v>101</v>
      </c>
      <c r="J76" s="214" t="s">
        <v>431</v>
      </c>
      <c r="K76" s="207" t="s">
        <v>432</v>
      </c>
      <c r="L76" s="218" t="s">
        <v>433</v>
      </c>
      <c r="M76" s="219">
        <v>9854713521</v>
      </c>
      <c r="N76" s="212" t="s">
        <v>71</v>
      </c>
      <c r="O76" s="212">
        <v>9854166427</v>
      </c>
      <c r="P76" s="251" t="s">
        <v>798</v>
      </c>
      <c r="Q76" s="249" t="s">
        <v>63</v>
      </c>
      <c r="R76" s="18"/>
      <c r="S76" s="18"/>
      <c r="T76" s="18"/>
    </row>
    <row r="77" spans="1:20">
      <c r="A77" s="4">
        <v>73</v>
      </c>
      <c r="B77" s="252" t="s">
        <v>59</v>
      </c>
      <c r="C77" s="118" t="s">
        <v>764</v>
      </c>
      <c r="D77" s="249" t="s">
        <v>29</v>
      </c>
      <c r="E77" s="213">
        <v>117</v>
      </c>
      <c r="F77" s="249"/>
      <c r="G77" s="216">
        <v>68</v>
      </c>
      <c r="H77" s="250">
        <v>45</v>
      </c>
      <c r="I77" s="248">
        <v>113</v>
      </c>
      <c r="J77" s="214" t="s">
        <v>435</v>
      </c>
      <c r="K77" s="260" t="s">
        <v>432</v>
      </c>
      <c r="L77" s="264" t="s">
        <v>436</v>
      </c>
      <c r="M77" s="264">
        <v>9859093382</v>
      </c>
      <c r="N77" s="260" t="s">
        <v>437</v>
      </c>
      <c r="O77" s="260">
        <v>9864550925</v>
      </c>
      <c r="P77" s="251" t="s">
        <v>798</v>
      </c>
      <c r="Q77" s="249" t="s">
        <v>63</v>
      </c>
      <c r="R77" s="18"/>
      <c r="S77" s="18"/>
      <c r="T77" s="18"/>
    </row>
    <row r="78" spans="1:20">
      <c r="A78" s="4">
        <v>74</v>
      </c>
      <c r="B78" s="249" t="s">
        <v>88</v>
      </c>
      <c r="C78" s="118" t="s">
        <v>765</v>
      </c>
      <c r="D78" s="249" t="s">
        <v>29</v>
      </c>
      <c r="E78" s="213">
        <v>320</v>
      </c>
      <c r="F78" s="249"/>
      <c r="G78" s="216">
        <v>45</v>
      </c>
      <c r="H78" s="250">
        <v>38</v>
      </c>
      <c r="I78" s="248">
        <v>83</v>
      </c>
      <c r="J78" s="214" t="s">
        <v>435</v>
      </c>
      <c r="K78" s="260" t="s">
        <v>432</v>
      </c>
      <c r="L78" s="264" t="s">
        <v>436</v>
      </c>
      <c r="M78" s="264">
        <v>9859093382</v>
      </c>
      <c r="N78" s="260" t="s">
        <v>437</v>
      </c>
      <c r="O78" s="260">
        <v>9864550925</v>
      </c>
      <c r="P78" s="251" t="s">
        <v>799</v>
      </c>
      <c r="Q78" s="249" t="s">
        <v>64</v>
      </c>
      <c r="R78" s="18"/>
      <c r="S78" s="18"/>
      <c r="T78" s="18"/>
    </row>
    <row r="79" spans="1:20">
      <c r="A79" s="4">
        <v>75</v>
      </c>
      <c r="B79" s="249" t="s">
        <v>87</v>
      </c>
      <c r="C79" s="118" t="s">
        <v>714</v>
      </c>
      <c r="D79" s="249" t="s">
        <v>29</v>
      </c>
      <c r="E79" s="213">
        <v>118</v>
      </c>
      <c r="F79" s="249"/>
      <c r="G79" s="216">
        <v>33</v>
      </c>
      <c r="H79" s="250">
        <v>41</v>
      </c>
      <c r="I79" s="248">
        <v>74</v>
      </c>
      <c r="J79" s="214" t="s">
        <v>440</v>
      </c>
      <c r="K79" s="260" t="s">
        <v>74</v>
      </c>
      <c r="L79" s="264" t="s">
        <v>296</v>
      </c>
      <c r="M79" s="264" t="s">
        <v>297</v>
      </c>
      <c r="N79" s="260" t="s">
        <v>441</v>
      </c>
      <c r="O79" s="260">
        <v>8402071557</v>
      </c>
      <c r="P79" s="251" t="s">
        <v>799</v>
      </c>
      <c r="Q79" s="249" t="s">
        <v>64</v>
      </c>
      <c r="R79" s="18"/>
      <c r="S79" s="18"/>
      <c r="T79" s="18"/>
    </row>
    <row r="80" spans="1:20">
      <c r="A80" s="4">
        <v>76</v>
      </c>
      <c r="B80" s="249" t="s">
        <v>88</v>
      </c>
      <c r="C80" s="118" t="s">
        <v>715</v>
      </c>
      <c r="D80" s="249" t="s">
        <v>29</v>
      </c>
      <c r="E80" s="213">
        <v>120</v>
      </c>
      <c r="F80" s="249"/>
      <c r="G80" s="216">
        <v>56</v>
      </c>
      <c r="H80" s="250">
        <v>47</v>
      </c>
      <c r="I80" s="248">
        <v>103</v>
      </c>
      <c r="J80" s="214" t="s">
        <v>443</v>
      </c>
      <c r="K80" s="260" t="s">
        <v>74</v>
      </c>
      <c r="L80" s="264" t="s">
        <v>296</v>
      </c>
      <c r="M80" s="264" t="s">
        <v>297</v>
      </c>
      <c r="N80" s="260" t="s">
        <v>444</v>
      </c>
      <c r="O80" s="260">
        <v>9859421491</v>
      </c>
      <c r="P80" s="251" t="s">
        <v>800</v>
      </c>
      <c r="Q80" s="249" t="s">
        <v>649</v>
      </c>
      <c r="R80" s="18"/>
      <c r="S80" s="18"/>
      <c r="T80" s="18"/>
    </row>
    <row r="81" spans="1:20">
      <c r="A81" s="4">
        <v>77</v>
      </c>
      <c r="B81" s="249" t="s">
        <v>87</v>
      </c>
      <c r="C81" s="118" t="s">
        <v>716</v>
      </c>
      <c r="D81" s="249" t="s">
        <v>29</v>
      </c>
      <c r="E81" s="213">
        <v>177</v>
      </c>
      <c r="F81" s="249"/>
      <c r="G81" s="216">
        <v>35</v>
      </c>
      <c r="H81" s="250">
        <v>29</v>
      </c>
      <c r="I81" s="248">
        <v>64</v>
      </c>
      <c r="J81" s="214" t="s">
        <v>446</v>
      </c>
      <c r="K81" s="258" t="s">
        <v>447</v>
      </c>
      <c r="L81" s="264" t="s">
        <v>448</v>
      </c>
      <c r="M81" s="264">
        <v>9957776475</v>
      </c>
      <c r="N81" s="260" t="s">
        <v>449</v>
      </c>
      <c r="O81" s="260">
        <v>9854482019</v>
      </c>
      <c r="P81" s="251" t="s">
        <v>800</v>
      </c>
      <c r="Q81" s="249" t="s">
        <v>649</v>
      </c>
      <c r="R81" s="18"/>
      <c r="S81" s="18"/>
      <c r="T81" s="18"/>
    </row>
    <row r="82" spans="1:20">
      <c r="A82" s="4">
        <v>78</v>
      </c>
      <c r="B82" s="249" t="s">
        <v>88</v>
      </c>
      <c r="C82" s="118" t="s">
        <v>766</v>
      </c>
      <c r="D82" s="18"/>
      <c r="E82" s="19">
        <v>56</v>
      </c>
      <c r="F82" s="18"/>
      <c r="G82" s="19"/>
      <c r="H82" s="19"/>
      <c r="I82" s="17">
        <f t="shared" ref="I82:I134" si="0">+G82+H82</f>
        <v>0</v>
      </c>
      <c r="J82" s="18"/>
      <c r="K82" s="18"/>
      <c r="L82" s="18"/>
      <c r="M82" s="18"/>
      <c r="N82" s="18"/>
      <c r="O82" s="18"/>
      <c r="P82" s="251" t="s">
        <v>801</v>
      </c>
      <c r="Q82" s="249" t="s">
        <v>783</v>
      </c>
      <c r="R82" s="18"/>
      <c r="S82" s="18"/>
      <c r="T82" s="18"/>
    </row>
    <row r="83" spans="1:20">
      <c r="A83" s="4">
        <v>79</v>
      </c>
      <c r="B83" s="249" t="s">
        <v>87</v>
      </c>
      <c r="C83" s="118" t="s">
        <v>767</v>
      </c>
      <c r="D83" s="18"/>
      <c r="E83" s="19">
        <v>97</v>
      </c>
      <c r="F83" s="18"/>
      <c r="G83" s="19"/>
      <c r="H83" s="19"/>
      <c r="I83" s="17">
        <f t="shared" si="0"/>
        <v>0</v>
      </c>
      <c r="J83" s="18"/>
      <c r="K83" s="18"/>
      <c r="L83" s="18"/>
      <c r="M83" s="18"/>
      <c r="N83" s="18"/>
      <c r="O83" s="18"/>
      <c r="P83" s="251" t="s">
        <v>801</v>
      </c>
      <c r="Q83" s="249" t="s">
        <v>783</v>
      </c>
      <c r="R83" s="18"/>
      <c r="S83" s="18"/>
      <c r="T83" s="18"/>
    </row>
    <row r="84" spans="1:20">
      <c r="A84" s="4">
        <v>80</v>
      </c>
      <c r="B84" s="252" t="s">
        <v>530</v>
      </c>
      <c r="C84" s="118" t="s">
        <v>768</v>
      </c>
      <c r="D84" s="18"/>
      <c r="E84" s="19">
        <v>206</v>
      </c>
      <c r="F84" s="18"/>
      <c r="G84" s="19"/>
      <c r="H84" s="19"/>
      <c r="I84" s="17">
        <f t="shared" si="0"/>
        <v>0</v>
      </c>
      <c r="J84" s="18"/>
      <c r="K84" s="18"/>
      <c r="L84" s="18"/>
      <c r="M84" s="18"/>
      <c r="N84" s="18"/>
      <c r="O84" s="18"/>
      <c r="P84" s="251" t="s">
        <v>802</v>
      </c>
      <c r="Q84" s="249" t="s">
        <v>777</v>
      </c>
      <c r="R84" s="18"/>
      <c r="S84" s="18"/>
      <c r="T84" s="18"/>
    </row>
    <row r="85" spans="1:20">
      <c r="A85" s="4">
        <v>81</v>
      </c>
      <c r="B85" s="252" t="s">
        <v>87</v>
      </c>
      <c r="C85" s="118" t="s">
        <v>769</v>
      </c>
      <c r="D85" s="18"/>
      <c r="E85" s="19">
        <v>342</v>
      </c>
      <c r="F85" s="18"/>
      <c r="G85" s="19"/>
      <c r="H85" s="19"/>
      <c r="I85" s="17">
        <f t="shared" si="0"/>
        <v>0</v>
      </c>
      <c r="J85" s="18"/>
      <c r="K85" s="18"/>
      <c r="L85" s="18"/>
      <c r="M85" s="18"/>
      <c r="N85" s="18"/>
      <c r="O85" s="18"/>
      <c r="P85" s="251" t="s">
        <v>802</v>
      </c>
      <c r="Q85" s="249" t="s">
        <v>777</v>
      </c>
      <c r="R85" s="18"/>
      <c r="S85" s="18"/>
      <c r="T85" s="18"/>
    </row>
    <row r="86" spans="1:20">
      <c r="A86" s="4">
        <v>82</v>
      </c>
      <c r="B86" s="252" t="s">
        <v>87</v>
      </c>
      <c r="C86" s="118" t="s">
        <v>770</v>
      </c>
      <c r="D86" s="18"/>
      <c r="E86" s="19">
        <v>223</v>
      </c>
      <c r="F86" s="18"/>
      <c r="G86" s="19"/>
      <c r="H86" s="19"/>
      <c r="I86" s="17">
        <f t="shared" si="0"/>
        <v>0</v>
      </c>
      <c r="J86" s="18"/>
      <c r="K86" s="18"/>
      <c r="L86" s="18"/>
      <c r="M86" s="18"/>
      <c r="N86" s="18"/>
      <c r="O86" s="18"/>
      <c r="P86" s="251" t="s">
        <v>802</v>
      </c>
      <c r="Q86" s="249" t="s">
        <v>777</v>
      </c>
      <c r="R86" s="18"/>
      <c r="S86" s="18"/>
      <c r="T86" s="18"/>
    </row>
    <row r="87" spans="1:20">
      <c r="A87" s="4">
        <v>83</v>
      </c>
      <c r="B87" s="252" t="s">
        <v>530</v>
      </c>
      <c r="C87" s="118" t="s">
        <v>771</v>
      </c>
      <c r="D87" s="18"/>
      <c r="E87" s="19">
        <v>604</v>
      </c>
      <c r="F87" s="18"/>
      <c r="G87" s="19"/>
      <c r="H87" s="19"/>
      <c r="I87" s="17">
        <f t="shared" si="0"/>
        <v>0</v>
      </c>
      <c r="J87" s="18"/>
      <c r="K87" s="18"/>
      <c r="L87" s="18"/>
      <c r="M87" s="18"/>
      <c r="N87" s="18"/>
      <c r="O87" s="18"/>
      <c r="P87" s="251" t="s">
        <v>802</v>
      </c>
      <c r="Q87" s="249" t="s">
        <v>777</v>
      </c>
      <c r="R87" s="18"/>
      <c r="S87" s="18"/>
      <c r="T87" s="18"/>
    </row>
    <row r="88" spans="1:20">
      <c r="A88" s="4">
        <v>84</v>
      </c>
      <c r="B88" s="252" t="s">
        <v>530</v>
      </c>
      <c r="C88" s="118" t="s">
        <v>772</v>
      </c>
      <c r="D88" s="18"/>
      <c r="E88" s="19">
        <v>59</v>
      </c>
      <c r="F88" s="18"/>
      <c r="G88" s="19"/>
      <c r="H88" s="19"/>
      <c r="I88" s="17">
        <f t="shared" si="0"/>
        <v>0</v>
      </c>
      <c r="J88" s="18"/>
      <c r="K88" s="18"/>
      <c r="L88" s="18"/>
      <c r="M88" s="18"/>
      <c r="N88" s="18"/>
      <c r="O88" s="18"/>
      <c r="P88" s="251" t="s">
        <v>803</v>
      </c>
      <c r="Q88" s="249" t="s">
        <v>629</v>
      </c>
      <c r="R88" s="18"/>
      <c r="S88" s="18"/>
      <c r="T88" s="18"/>
    </row>
    <row r="89" spans="1:20">
      <c r="A89" s="4">
        <v>85</v>
      </c>
      <c r="B89" s="252" t="s">
        <v>87</v>
      </c>
      <c r="C89" s="118" t="s">
        <v>773</v>
      </c>
      <c r="D89" s="18"/>
      <c r="E89" s="19">
        <v>58</v>
      </c>
      <c r="F89" s="18"/>
      <c r="G89" s="19"/>
      <c r="H89" s="19"/>
      <c r="I89" s="17">
        <f t="shared" si="0"/>
        <v>0</v>
      </c>
      <c r="J89" s="18"/>
      <c r="K89" s="18"/>
      <c r="L89" s="18"/>
      <c r="M89" s="18"/>
      <c r="N89" s="18"/>
      <c r="O89" s="18"/>
      <c r="P89" s="251" t="s">
        <v>803</v>
      </c>
      <c r="Q89" s="249" t="s">
        <v>629</v>
      </c>
      <c r="R89" s="18"/>
      <c r="S89" s="18"/>
      <c r="T89" s="18"/>
    </row>
    <row r="90" spans="1:20">
      <c r="A90" s="4">
        <v>86</v>
      </c>
      <c r="B90" s="252" t="s">
        <v>59</v>
      </c>
      <c r="C90" s="118" t="s">
        <v>774</v>
      </c>
      <c r="D90" s="18"/>
      <c r="E90" s="19">
        <v>59</v>
      </c>
      <c r="F90" s="18"/>
      <c r="G90" s="19"/>
      <c r="H90" s="19"/>
      <c r="I90" s="17">
        <f t="shared" si="0"/>
        <v>0</v>
      </c>
      <c r="J90" s="18"/>
      <c r="K90" s="18"/>
      <c r="L90" s="18"/>
      <c r="M90" s="18"/>
      <c r="N90" s="18"/>
      <c r="O90" s="18"/>
      <c r="P90" s="251" t="s">
        <v>803</v>
      </c>
      <c r="Q90" s="249" t="s">
        <v>629</v>
      </c>
      <c r="R90" s="18"/>
      <c r="S90" s="18"/>
      <c r="T90" s="18"/>
    </row>
    <row r="91" spans="1:20">
      <c r="A91" s="4">
        <v>87</v>
      </c>
      <c r="B91" s="248" t="s">
        <v>60</v>
      </c>
      <c r="C91" s="118" t="s">
        <v>775</v>
      </c>
      <c r="D91" s="18"/>
      <c r="E91" s="19">
        <v>375</v>
      </c>
      <c r="F91" s="18"/>
      <c r="G91" s="19"/>
      <c r="H91" s="19"/>
      <c r="I91" s="17">
        <f t="shared" si="0"/>
        <v>0</v>
      </c>
      <c r="J91" s="18"/>
      <c r="K91" s="18"/>
      <c r="L91" s="18"/>
      <c r="M91" s="18"/>
      <c r="N91" s="18"/>
      <c r="O91" s="18"/>
      <c r="P91" s="251" t="s">
        <v>803</v>
      </c>
      <c r="Q91" s="249" t="s">
        <v>629</v>
      </c>
      <c r="R91" s="18"/>
      <c r="S91" s="18"/>
      <c r="T91" s="18"/>
    </row>
    <row r="92" spans="1:20">
      <c r="A92" s="4">
        <v>88</v>
      </c>
      <c r="B92" s="17"/>
      <c r="C92" s="118"/>
      <c r="D92" s="18"/>
      <c r="E92" s="19"/>
      <c r="F92" s="18"/>
      <c r="G92" s="19"/>
      <c r="H92" s="19"/>
      <c r="I92" s="17">
        <f t="shared" si="0"/>
        <v>0</v>
      </c>
      <c r="J92" s="18"/>
      <c r="K92" s="18"/>
      <c r="L92" s="18"/>
      <c r="M92" s="18"/>
      <c r="N92" s="18"/>
      <c r="O92" s="18"/>
      <c r="P92" s="25"/>
      <c r="Q92" s="18"/>
      <c r="R92" s="18"/>
      <c r="S92" s="18"/>
      <c r="T92" s="18"/>
    </row>
    <row r="93" spans="1:20">
      <c r="A93" s="4">
        <v>89</v>
      </c>
      <c r="B93" s="17"/>
      <c r="C93" s="118"/>
      <c r="D93" s="18"/>
      <c r="E93" s="19"/>
      <c r="F93" s="18"/>
      <c r="G93" s="19"/>
      <c r="H93" s="19"/>
      <c r="I93" s="17">
        <f t="shared" si="0"/>
        <v>0</v>
      </c>
      <c r="J93" s="18"/>
      <c r="K93" s="18"/>
      <c r="L93" s="18"/>
      <c r="M93" s="18"/>
      <c r="N93" s="18"/>
      <c r="O93" s="18"/>
      <c r="P93" s="25"/>
      <c r="Q93" s="18"/>
      <c r="R93" s="18"/>
      <c r="S93" s="18"/>
      <c r="T93" s="18"/>
    </row>
    <row r="94" spans="1:20">
      <c r="A94" s="4">
        <v>90</v>
      </c>
      <c r="B94" s="17"/>
      <c r="C94" s="118"/>
      <c r="D94" s="18"/>
      <c r="E94" s="19"/>
      <c r="F94" s="18"/>
      <c r="G94" s="19"/>
      <c r="H94" s="19"/>
      <c r="I94" s="17">
        <f t="shared" si="0"/>
        <v>0</v>
      </c>
      <c r="J94" s="18"/>
      <c r="K94" s="18"/>
      <c r="L94" s="18"/>
      <c r="M94" s="18"/>
      <c r="N94" s="18"/>
      <c r="O94" s="18"/>
      <c r="P94" s="25"/>
      <c r="Q94" s="18"/>
      <c r="R94" s="18"/>
      <c r="S94" s="18"/>
      <c r="T94" s="18"/>
    </row>
    <row r="95" spans="1:20">
      <c r="A95" s="4">
        <v>91</v>
      </c>
      <c r="B95" s="17"/>
      <c r="C95" s="118"/>
      <c r="D95" s="18"/>
      <c r="E95" s="19"/>
      <c r="F95" s="18"/>
      <c r="G95" s="19"/>
      <c r="H95" s="19"/>
      <c r="I95" s="17">
        <f t="shared" si="0"/>
        <v>0</v>
      </c>
      <c r="J95" s="18"/>
      <c r="K95" s="18"/>
      <c r="L95" s="18"/>
      <c r="M95" s="18"/>
      <c r="N95" s="18"/>
      <c r="O95" s="18"/>
      <c r="P95" s="25"/>
      <c r="Q95" s="18"/>
      <c r="R95" s="18"/>
      <c r="S95" s="18"/>
      <c r="T95" s="18"/>
    </row>
    <row r="96" spans="1:20">
      <c r="A96" s="4">
        <v>92</v>
      </c>
      <c r="B96" s="17"/>
      <c r="C96" s="118"/>
      <c r="D96" s="18"/>
      <c r="E96" s="19"/>
      <c r="F96" s="18"/>
      <c r="G96" s="19"/>
      <c r="H96" s="19"/>
      <c r="I96" s="17">
        <f t="shared" si="0"/>
        <v>0</v>
      </c>
      <c r="J96" s="18"/>
      <c r="K96" s="18"/>
      <c r="L96" s="18"/>
      <c r="M96" s="18"/>
      <c r="N96" s="18"/>
      <c r="O96" s="18"/>
      <c r="P96" s="25"/>
      <c r="Q96" s="18"/>
      <c r="R96" s="18"/>
      <c r="S96" s="18"/>
      <c r="T96" s="18"/>
    </row>
    <row r="97" spans="1:20">
      <c r="A97" s="4">
        <v>93</v>
      </c>
      <c r="B97" s="17"/>
      <c r="C97" s="118"/>
      <c r="D97" s="18"/>
      <c r="E97" s="19"/>
      <c r="F97" s="18"/>
      <c r="G97" s="19"/>
      <c r="H97" s="19"/>
      <c r="I97" s="17">
        <f t="shared" si="0"/>
        <v>0</v>
      </c>
      <c r="J97" s="18"/>
      <c r="K97" s="18"/>
      <c r="L97" s="18"/>
      <c r="M97" s="18"/>
      <c r="N97" s="18"/>
      <c r="O97" s="18"/>
      <c r="P97" s="25"/>
      <c r="Q97" s="18"/>
      <c r="R97" s="18"/>
      <c r="S97" s="18"/>
      <c r="T97" s="18"/>
    </row>
    <row r="98" spans="1:20">
      <c r="A98" s="4">
        <v>94</v>
      </c>
      <c r="B98" s="17"/>
      <c r="C98" s="118"/>
      <c r="D98" s="18"/>
      <c r="E98" s="19"/>
      <c r="F98" s="18"/>
      <c r="G98" s="19"/>
      <c r="H98" s="19"/>
      <c r="I98" s="17">
        <f t="shared" si="0"/>
        <v>0</v>
      </c>
      <c r="J98" s="18"/>
      <c r="K98" s="18"/>
      <c r="L98" s="18"/>
      <c r="M98" s="18"/>
      <c r="N98" s="18"/>
      <c r="O98" s="18"/>
      <c r="P98" s="25"/>
      <c r="Q98" s="18"/>
      <c r="R98" s="18"/>
      <c r="S98" s="18"/>
      <c r="T98" s="18"/>
    </row>
    <row r="99" spans="1:20">
      <c r="A99" s="4">
        <v>95</v>
      </c>
      <c r="B99" s="17"/>
      <c r="C99" s="118"/>
      <c r="D99" s="18"/>
      <c r="E99" s="19"/>
      <c r="F99" s="18"/>
      <c r="G99" s="19"/>
      <c r="H99" s="19"/>
      <c r="I99" s="17">
        <f t="shared" si="0"/>
        <v>0</v>
      </c>
      <c r="J99" s="18"/>
      <c r="K99" s="18"/>
      <c r="L99" s="18"/>
      <c r="M99" s="18"/>
      <c r="N99" s="18"/>
      <c r="O99" s="18"/>
      <c r="P99" s="25"/>
      <c r="Q99" s="18"/>
      <c r="R99" s="18"/>
      <c r="S99" s="18"/>
      <c r="T99" s="18"/>
    </row>
    <row r="100" spans="1:20">
      <c r="A100" s="4">
        <v>96</v>
      </c>
      <c r="B100" s="17"/>
      <c r="C100" s="118"/>
      <c r="D100" s="18"/>
      <c r="E100" s="19"/>
      <c r="F100" s="18"/>
      <c r="G100" s="19"/>
      <c r="H100" s="19"/>
      <c r="I100" s="17">
        <f t="shared" si="0"/>
        <v>0</v>
      </c>
      <c r="J100" s="18"/>
      <c r="K100" s="18"/>
      <c r="L100" s="18"/>
      <c r="M100" s="18"/>
      <c r="N100" s="18"/>
      <c r="O100" s="18"/>
      <c r="P100" s="25"/>
      <c r="Q100" s="18"/>
      <c r="R100" s="18"/>
      <c r="S100" s="18"/>
      <c r="T100" s="18"/>
    </row>
    <row r="101" spans="1:20">
      <c r="A101" s="4">
        <v>97</v>
      </c>
      <c r="B101" s="17"/>
      <c r="C101" s="118"/>
      <c r="D101" s="18"/>
      <c r="E101" s="19"/>
      <c r="F101" s="18"/>
      <c r="G101" s="19"/>
      <c r="H101" s="19"/>
      <c r="I101" s="17">
        <f t="shared" si="0"/>
        <v>0</v>
      </c>
      <c r="J101" s="18"/>
      <c r="K101" s="18"/>
      <c r="L101" s="18"/>
      <c r="M101" s="18"/>
      <c r="N101" s="18"/>
      <c r="O101" s="18"/>
      <c r="P101" s="25"/>
      <c r="Q101" s="18"/>
      <c r="R101" s="18"/>
      <c r="S101" s="18"/>
      <c r="T101" s="18"/>
    </row>
    <row r="102" spans="1:20">
      <c r="A102" s="4">
        <v>98</v>
      </c>
      <c r="B102" s="17"/>
      <c r="C102" s="118"/>
      <c r="D102" s="18"/>
      <c r="E102" s="19"/>
      <c r="F102" s="18"/>
      <c r="G102" s="19"/>
      <c r="H102" s="19"/>
      <c r="I102" s="17">
        <f t="shared" si="0"/>
        <v>0</v>
      </c>
      <c r="J102" s="18"/>
      <c r="K102" s="18"/>
      <c r="L102" s="18"/>
      <c r="M102" s="18"/>
      <c r="N102" s="18"/>
      <c r="O102" s="18"/>
      <c r="P102" s="25"/>
      <c r="Q102" s="18"/>
      <c r="R102" s="18"/>
      <c r="S102" s="18"/>
      <c r="T102" s="18"/>
    </row>
    <row r="103" spans="1:20">
      <c r="A103" s="4">
        <v>99</v>
      </c>
      <c r="B103" s="17"/>
      <c r="C103" s="118"/>
      <c r="D103" s="18"/>
      <c r="E103" s="19"/>
      <c r="F103" s="18"/>
      <c r="G103" s="19"/>
      <c r="H103" s="19"/>
      <c r="I103" s="17">
        <f t="shared" si="0"/>
        <v>0</v>
      </c>
      <c r="J103" s="18"/>
      <c r="K103" s="18"/>
      <c r="L103" s="18"/>
      <c r="M103" s="18"/>
      <c r="N103" s="18"/>
      <c r="O103" s="18"/>
      <c r="P103" s="25"/>
      <c r="Q103" s="18"/>
      <c r="R103" s="18"/>
      <c r="S103" s="18"/>
      <c r="T103" s="18"/>
    </row>
    <row r="104" spans="1:20">
      <c r="A104" s="4">
        <v>100</v>
      </c>
      <c r="B104" s="17"/>
      <c r="C104" s="118"/>
      <c r="D104" s="18"/>
      <c r="E104" s="19"/>
      <c r="F104" s="18"/>
      <c r="G104" s="19"/>
      <c r="H104" s="19"/>
      <c r="I104" s="17">
        <f t="shared" si="0"/>
        <v>0</v>
      </c>
      <c r="J104" s="18"/>
      <c r="K104" s="18"/>
      <c r="L104" s="18"/>
      <c r="M104" s="18"/>
      <c r="N104" s="18"/>
      <c r="O104" s="18"/>
      <c r="P104" s="25"/>
      <c r="Q104" s="18"/>
      <c r="R104" s="18"/>
      <c r="S104" s="18"/>
      <c r="T104" s="18"/>
    </row>
    <row r="105" spans="1:20">
      <c r="A105" s="4">
        <v>101</v>
      </c>
      <c r="B105" s="17"/>
      <c r="C105" s="118"/>
      <c r="D105" s="18"/>
      <c r="E105" s="19"/>
      <c r="F105" s="18"/>
      <c r="G105" s="19"/>
      <c r="H105" s="19"/>
      <c r="I105" s="17">
        <f t="shared" si="0"/>
        <v>0</v>
      </c>
      <c r="J105" s="18"/>
      <c r="K105" s="18"/>
      <c r="L105" s="18"/>
      <c r="M105" s="18"/>
      <c r="N105" s="18"/>
      <c r="O105" s="18"/>
      <c r="P105" s="25"/>
      <c r="Q105" s="18"/>
      <c r="R105" s="18"/>
      <c r="S105" s="18"/>
      <c r="T105" s="18"/>
    </row>
    <row r="106" spans="1:20">
      <c r="A106" s="4">
        <v>102</v>
      </c>
      <c r="B106" s="17"/>
      <c r="C106" s="118"/>
      <c r="D106" s="18"/>
      <c r="E106" s="19"/>
      <c r="F106" s="18"/>
      <c r="G106" s="19"/>
      <c r="H106" s="19"/>
      <c r="I106" s="17">
        <f t="shared" si="0"/>
        <v>0</v>
      </c>
      <c r="J106" s="18"/>
      <c r="K106" s="18"/>
      <c r="L106" s="18"/>
      <c r="M106" s="18"/>
      <c r="N106" s="18"/>
      <c r="O106" s="18"/>
      <c r="P106" s="25"/>
      <c r="Q106" s="18"/>
      <c r="R106" s="18"/>
      <c r="S106" s="18"/>
      <c r="T106" s="18"/>
    </row>
    <row r="107" spans="1:20">
      <c r="A107" s="4">
        <v>103</v>
      </c>
      <c r="B107" s="17"/>
      <c r="C107" s="118"/>
      <c r="D107" s="18"/>
      <c r="E107" s="19"/>
      <c r="F107" s="18"/>
      <c r="G107" s="19"/>
      <c r="H107" s="19"/>
      <c r="I107" s="17">
        <f t="shared" si="0"/>
        <v>0</v>
      </c>
      <c r="J107" s="18"/>
      <c r="K107" s="18"/>
      <c r="L107" s="18"/>
      <c r="M107" s="18"/>
      <c r="N107" s="18"/>
      <c r="O107" s="18"/>
      <c r="P107" s="25"/>
      <c r="Q107" s="18"/>
      <c r="R107" s="18"/>
      <c r="S107" s="18"/>
      <c r="T107" s="18"/>
    </row>
    <row r="108" spans="1:20">
      <c r="A108" s="4">
        <v>104</v>
      </c>
      <c r="B108" s="17"/>
      <c r="C108" s="118"/>
      <c r="D108" s="18"/>
      <c r="E108" s="19"/>
      <c r="F108" s="18"/>
      <c r="G108" s="19"/>
      <c r="H108" s="19"/>
      <c r="I108" s="17">
        <f t="shared" si="0"/>
        <v>0</v>
      </c>
      <c r="J108" s="18"/>
      <c r="K108" s="18"/>
      <c r="L108" s="18"/>
      <c r="M108" s="18"/>
      <c r="N108" s="18"/>
      <c r="O108" s="18"/>
      <c r="P108" s="25"/>
      <c r="Q108" s="18"/>
      <c r="R108" s="18"/>
      <c r="S108" s="18"/>
      <c r="T108" s="18"/>
    </row>
    <row r="109" spans="1:20">
      <c r="A109" s="4">
        <v>105</v>
      </c>
      <c r="B109" s="17"/>
      <c r="C109" s="118"/>
      <c r="D109" s="18"/>
      <c r="E109" s="19"/>
      <c r="F109" s="18"/>
      <c r="G109" s="19"/>
      <c r="H109" s="19"/>
      <c r="I109" s="17">
        <f t="shared" si="0"/>
        <v>0</v>
      </c>
      <c r="J109" s="18"/>
      <c r="K109" s="18"/>
      <c r="L109" s="18"/>
      <c r="M109" s="18"/>
      <c r="N109" s="18"/>
      <c r="O109" s="18"/>
      <c r="P109" s="25"/>
      <c r="Q109" s="18"/>
      <c r="R109" s="18"/>
      <c r="S109" s="18"/>
      <c r="T109" s="18"/>
    </row>
    <row r="110" spans="1:20">
      <c r="A110" s="4">
        <v>106</v>
      </c>
      <c r="B110" s="17"/>
      <c r="C110" s="118"/>
      <c r="D110" s="18"/>
      <c r="E110" s="19"/>
      <c r="F110" s="18"/>
      <c r="G110" s="19"/>
      <c r="H110" s="19"/>
      <c r="I110" s="17">
        <f t="shared" si="0"/>
        <v>0</v>
      </c>
      <c r="J110" s="18"/>
      <c r="K110" s="18"/>
      <c r="L110" s="18"/>
      <c r="M110" s="18"/>
      <c r="N110" s="18"/>
      <c r="O110" s="18"/>
      <c r="P110" s="25"/>
      <c r="Q110" s="18"/>
      <c r="R110" s="18"/>
      <c r="S110" s="18"/>
      <c r="T110" s="18"/>
    </row>
    <row r="111" spans="1:20">
      <c r="A111" s="4">
        <v>107</v>
      </c>
      <c r="B111" s="17"/>
      <c r="C111" s="118"/>
      <c r="D111" s="18"/>
      <c r="E111" s="19"/>
      <c r="F111" s="18"/>
      <c r="G111" s="19"/>
      <c r="H111" s="19"/>
      <c r="I111" s="17">
        <f t="shared" si="0"/>
        <v>0</v>
      </c>
      <c r="J111" s="18"/>
      <c r="K111" s="18"/>
      <c r="L111" s="18"/>
      <c r="M111" s="18"/>
      <c r="N111" s="18"/>
      <c r="O111" s="18"/>
      <c r="P111" s="25"/>
      <c r="Q111" s="18"/>
      <c r="R111" s="18"/>
      <c r="S111" s="18"/>
      <c r="T111" s="18"/>
    </row>
    <row r="112" spans="1:20">
      <c r="A112" s="4">
        <v>108</v>
      </c>
      <c r="B112" s="17"/>
      <c r="C112" s="118"/>
      <c r="D112" s="18"/>
      <c r="E112" s="19"/>
      <c r="F112" s="18"/>
      <c r="G112" s="19"/>
      <c r="H112" s="19"/>
      <c r="I112" s="17">
        <f t="shared" si="0"/>
        <v>0</v>
      </c>
      <c r="J112" s="18"/>
      <c r="K112" s="18"/>
      <c r="L112" s="18"/>
      <c r="M112" s="18"/>
      <c r="N112" s="18"/>
      <c r="O112" s="18"/>
      <c r="P112" s="25"/>
      <c r="Q112" s="18"/>
      <c r="R112" s="18"/>
      <c r="S112" s="18"/>
      <c r="T112" s="18"/>
    </row>
    <row r="113" spans="1:20">
      <c r="A113" s="4">
        <v>109</v>
      </c>
      <c r="B113" s="17"/>
      <c r="C113" s="118"/>
      <c r="D113" s="18"/>
      <c r="E113" s="19"/>
      <c r="F113" s="18"/>
      <c r="G113" s="19"/>
      <c r="H113" s="19"/>
      <c r="I113" s="17">
        <f t="shared" si="0"/>
        <v>0</v>
      </c>
      <c r="J113" s="18"/>
      <c r="K113" s="18"/>
      <c r="L113" s="18"/>
      <c r="M113" s="18"/>
      <c r="N113" s="18"/>
      <c r="O113" s="18"/>
      <c r="P113" s="25"/>
      <c r="Q113" s="18"/>
      <c r="R113" s="18"/>
      <c r="S113" s="18"/>
      <c r="T113" s="18"/>
    </row>
    <row r="114" spans="1:20">
      <c r="A114" s="4">
        <v>110</v>
      </c>
      <c r="B114" s="17"/>
      <c r="C114" s="118"/>
      <c r="D114" s="18"/>
      <c r="E114" s="19"/>
      <c r="F114" s="18"/>
      <c r="G114" s="19"/>
      <c r="H114" s="19"/>
      <c r="I114" s="17">
        <f t="shared" si="0"/>
        <v>0</v>
      </c>
      <c r="J114" s="18"/>
      <c r="K114" s="18"/>
      <c r="L114" s="18"/>
      <c r="M114" s="18"/>
      <c r="N114" s="18"/>
      <c r="O114" s="18"/>
      <c r="P114" s="25"/>
      <c r="Q114" s="18"/>
      <c r="R114" s="18"/>
      <c r="S114" s="18"/>
      <c r="T114" s="18"/>
    </row>
    <row r="115" spans="1:20">
      <c r="A115" s="4">
        <v>111</v>
      </c>
      <c r="B115" s="17"/>
      <c r="C115" s="118"/>
      <c r="D115" s="18"/>
      <c r="E115" s="19"/>
      <c r="F115" s="18"/>
      <c r="G115" s="19"/>
      <c r="H115" s="19"/>
      <c r="I115" s="17">
        <f t="shared" si="0"/>
        <v>0</v>
      </c>
      <c r="J115" s="18"/>
      <c r="K115" s="18"/>
      <c r="L115" s="18"/>
      <c r="M115" s="18"/>
      <c r="N115" s="18"/>
      <c r="O115" s="18"/>
      <c r="P115" s="25"/>
      <c r="Q115" s="18"/>
      <c r="R115" s="18"/>
      <c r="S115" s="18"/>
      <c r="T115" s="18"/>
    </row>
    <row r="116" spans="1:20">
      <c r="A116" s="4">
        <v>112</v>
      </c>
      <c r="B116" s="17"/>
      <c r="C116" s="118"/>
      <c r="D116" s="18"/>
      <c r="E116" s="19"/>
      <c r="F116" s="18"/>
      <c r="G116" s="19"/>
      <c r="H116" s="19"/>
      <c r="I116" s="17">
        <f t="shared" si="0"/>
        <v>0</v>
      </c>
      <c r="J116" s="18"/>
      <c r="K116" s="18"/>
      <c r="L116" s="18"/>
      <c r="M116" s="18"/>
      <c r="N116" s="18"/>
      <c r="O116" s="18"/>
      <c r="P116" s="25"/>
      <c r="Q116" s="18"/>
      <c r="R116" s="18"/>
      <c r="S116" s="18"/>
      <c r="T116" s="18"/>
    </row>
    <row r="117" spans="1:20">
      <c r="A117" s="4">
        <v>113</v>
      </c>
      <c r="B117" s="17"/>
      <c r="C117" s="118"/>
      <c r="D117" s="18"/>
      <c r="E117" s="19"/>
      <c r="F117" s="18"/>
      <c r="G117" s="19"/>
      <c r="H117" s="19"/>
      <c r="I117" s="17">
        <f t="shared" si="0"/>
        <v>0</v>
      </c>
      <c r="J117" s="18"/>
      <c r="K117" s="18"/>
      <c r="L117" s="18"/>
      <c r="M117" s="18"/>
      <c r="N117" s="18"/>
      <c r="O117" s="18"/>
      <c r="P117" s="25"/>
      <c r="Q117" s="18"/>
      <c r="R117" s="18"/>
      <c r="S117" s="18"/>
      <c r="T117" s="18"/>
    </row>
    <row r="118" spans="1:20">
      <c r="A118" s="4">
        <v>114</v>
      </c>
      <c r="B118" s="17"/>
      <c r="C118" s="118"/>
      <c r="D118" s="18"/>
      <c r="E118" s="19"/>
      <c r="F118" s="18"/>
      <c r="G118" s="19"/>
      <c r="H118" s="19"/>
      <c r="I118" s="17">
        <f t="shared" si="0"/>
        <v>0</v>
      </c>
      <c r="J118" s="18"/>
      <c r="K118" s="18"/>
      <c r="L118" s="18"/>
      <c r="M118" s="18"/>
      <c r="N118" s="18"/>
      <c r="O118" s="18"/>
      <c r="P118" s="25"/>
      <c r="Q118" s="18"/>
      <c r="R118" s="18"/>
      <c r="S118" s="18"/>
      <c r="T118" s="18"/>
    </row>
    <row r="119" spans="1:20">
      <c r="A119" s="4">
        <v>115</v>
      </c>
      <c r="B119" s="17"/>
      <c r="C119" s="118"/>
      <c r="D119" s="18"/>
      <c r="E119" s="19"/>
      <c r="F119" s="18"/>
      <c r="G119" s="19"/>
      <c r="H119" s="19"/>
      <c r="I119" s="17">
        <f t="shared" si="0"/>
        <v>0</v>
      </c>
      <c r="J119" s="18"/>
      <c r="K119" s="18"/>
      <c r="L119" s="18"/>
      <c r="M119" s="18"/>
      <c r="N119" s="18"/>
      <c r="O119" s="18"/>
      <c r="P119" s="25"/>
      <c r="Q119" s="18"/>
      <c r="R119" s="18"/>
      <c r="S119" s="18"/>
      <c r="T119" s="18"/>
    </row>
    <row r="120" spans="1:20">
      <c r="A120" s="4">
        <v>116</v>
      </c>
      <c r="B120" s="17"/>
      <c r="C120" s="118"/>
      <c r="D120" s="18"/>
      <c r="E120" s="19"/>
      <c r="F120" s="18"/>
      <c r="G120" s="19"/>
      <c r="H120" s="19"/>
      <c r="I120" s="17">
        <f t="shared" si="0"/>
        <v>0</v>
      </c>
      <c r="J120" s="18"/>
      <c r="K120" s="18"/>
      <c r="L120" s="18"/>
      <c r="M120" s="18"/>
      <c r="N120" s="18"/>
      <c r="O120" s="18"/>
      <c r="P120" s="25"/>
      <c r="Q120" s="18"/>
      <c r="R120" s="18"/>
      <c r="S120" s="18"/>
      <c r="T120" s="18"/>
    </row>
    <row r="121" spans="1:20">
      <c r="A121" s="4">
        <v>117</v>
      </c>
      <c r="B121" s="17"/>
      <c r="C121" s="118"/>
      <c r="D121" s="18"/>
      <c r="E121" s="19"/>
      <c r="F121" s="18"/>
      <c r="G121" s="19"/>
      <c r="H121" s="19"/>
      <c r="I121" s="17">
        <f t="shared" si="0"/>
        <v>0</v>
      </c>
      <c r="J121" s="18"/>
      <c r="K121" s="18"/>
      <c r="L121" s="18"/>
      <c r="M121" s="18"/>
      <c r="N121" s="18"/>
      <c r="O121" s="18"/>
      <c r="P121" s="25"/>
      <c r="Q121" s="18"/>
      <c r="R121" s="18"/>
      <c r="S121" s="18"/>
      <c r="T121" s="18"/>
    </row>
    <row r="122" spans="1:20">
      <c r="A122" s="4">
        <v>118</v>
      </c>
      <c r="B122" s="17"/>
      <c r="C122" s="118"/>
      <c r="D122" s="18"/>
      <c r="E122" s="19"/>
      <c r="F122" s="18"/>
      <c r="G122" s="19"/>
      <c r="H122" s="19"/>
      <c r="I122" s="17">
        <f t="shared" si="0"/>
        <v>0</v>
      </c>
      <c r="J122" s="18"/>
      <c r="K122" s="18"/>
      <c r="L122" s="18"/>
      <c r="M122" s="18"/>
      <c r="N122" s="18"/>
      <c r="O122" s="18"/>
      <c r="P122" s="25"/>
      <c r="Q122" s="18"/>
      <c r="R122" s="18"/>
      <c r="S122" s="18"/>
      <c r="T122" s="18"/>
    </row>
    <row r="123" spans="1:20">
      <c r="A123" s="4">
        <v>119</v>
      </c>
      <c r="B123" s="17"/>
      <c r="C123" s="118"/>
      <c r="D123" s="18"/>
      <c r="E123" s="19"/>
      <c r="F123" s="18"/>
      <c r="G123" s="19"/>
      <c r="H123" s="19"/>
      <c r="I123" s="17">
        <f t="shared" si="0"/>
        <v>0</v>
      </c>
      <c r="J123" s="18"/>
      <c r="K123" s="18"/>
      <c r="L123" s="18"/>
      <c r="M123" s="18"/>
      <c r="N123" s="18"/>
      <c r="O123" s="18"/>
      <c r="P123" s="25"/>
      <c r="Q123" s="18"/>
      <c r="R123" s="18"/>
      <c r="S123" s="18"/>
      <c r="T123" s="18"/>
    </row>
    <row r="124" spans="1:20">
      <c r="A124" s="4">
        <v>120</v>
      </c>
      <c r="B124" s="17"/>
      <c r="C124" s="118"/>
      <c r="D124" s="18"/>
      <c r="E124" s="19"/>
      <c r="F124" s="18"/>
      <c r="G124" s="19"/>
      <c r="H124" s="19"/>
      <c r="I124" s="17">
        <f t="shared" si="0"/>
        <v>0</v>
      </c>
      <c r="J124" s="18"/>
      <c r="K124" s="18"/>
      <c r="L124" s="18"/>
      <c r="M124" s="18"/>
      <c r="N124" s="18"/>
      <c r="O124" s="18"/>
      <c r="P124" s="25"/>
      <c r="Q124" s="18"/>
      <c r="R124" s="18"/>
      <c r="S124" s="18"/>
      <c r="T124" s="18"/>
    </row>
    <row r="125" spans="1:20">
      <c r="A125" s="4">
        <v>121</v>
      </c>
      <c r="B125" s="17"/>
      <c r="C125" s="118"/>
      <c r="D125" s="18"/>
      <c r="E125" s="19"/>
      <c r="F125" s="18"/>
      <c r="G125" s="19"/>
      <c r="H125" s="19"/>
      <c r="I125" s="17">
        <f t="shared" si="0"/>
        <v>0</v>
      </c>
      <c r="J125" s="18"/>
      <c r="K125" s="18"/>
      <c r="L125" s="18"/>
      <c r="M125" s="18"/>
      <c r="N125" s="18"/>
      <c r="O125" s="18"/>
      <c r="P125" s="25"/>
      <c r="Q125" s="18"/>
      <c r="R125" s="18"/>
      <c r="S125" s="18"/>
      <c r="T125" s="18"/>
    </row>
    <row r="126" spans="1:20">
      <c r="A126" s="4">
        <v>122</v>
      </c>
      <c r="B126" s="17"/>
      <c r="C126" s="118"/>
      <c r="D126" s="18"/>
      <c r="E126" s="19"/>
      <c r="F126" s="18"/>
      <c r="G126" s="19"/>
      <c r="H126" s="19"/>
      <c r="I126" s="17">
        <f t="shared" si="0"/>
        <v>0</v>
      </c>
      <c r="J126" s="18"/>
      <c r="K126" s="18"/>
      <c r="L126" s="18"/>
      <c r="M126" s="18"/>
      <c r="N126" s="18"/>
      <c r="O126" s="18"/>
      <c r="P126" s="25"/>
      <c r="Q126" s="18"/>
      <c r="R126" s="18"/>
      <c r="S126" s="18"/>
      <c r="T126" s="18"/>
    </row>
    <row r="127" spans="1:20">
      <c r="A127" s="4">
        <v>123</v>
      </c>
      <c r="B127" s="17"/>
      <c r="C127" s="118"/>
      <c r="D127" s="18"/>
      <c r="E127" s="19"/>
      <c r="F127" s="18"/>
      <c r="G127" s="19"/>
      <c r="H127" s="19"/>
      <c r="I127" s="17">
        <f t="shared" si="0"/>
        <v>0</v>
      </c>
      <c r="J127" s="18"/>
      <c r="K127" s="18"/>
      <c r="L127" s="18"/>
      <c r="M127" s="18"/>
      <c r="N127" s="18"/>
      <c r="O127" s="18"/>
      <c r="P127" s="25"/>
      <c r="Q127" s="18"/>
      <c r="R127" s="18"/>
      <c r="S127" s="18"/>
      <c r="T127" s="18"/>
    </row>
    <row r="128" spans="1:20">
      <c r="A128" s="4">
        <v>124</v>
      </c>
      <c r="B128" s="17"/>
      <c r="C128" s="118"/>
      <c r="D128" s="18"/>
      <c r="E128" s="19"/>
      <c r="F128" s="18"/>
      <c r="G128" s="19"/>
      <c r="H128" s="19"/>
      <c r="I128" s="17">
        <f t="shared" si="0"/>
        <v>0</v>
      </c>
      <c r="J128" s="18"/>
      <c r="K128" s="18"/>
      <c r="L128" s="18"/>
      <c r="M128" s="18"/>
      <c r="N128" s="18"/>
      <c r="O128" s="18"/>
      <c r="P128" s="25"/>
      <c r="Q128" s="18"/>
      <c r="R128" s="18"/>
      <c r="S128" s="18"/>
      <c r="T128" s="18"/>
    </row>
    <row r="129" spans="1:20">
      <c r="A129" s="4">
        <v>125</v>
      </c>
      <c r="B129" s="17"/>
      <c r="C129" s="118"/>
      <c r="D129" s="18"/>
      <c r="E129" s="19"/>
      <c r="F129" s="18"/>
      <c r="G129" s="19"/>
      <c r="H129" s="19"/>
      <c r="I129" s="17">
        <f t="shared" si="0"/>
        <v>0</v>
      </c>
      <c r="J129" s="18"/>
      <c r="K129" s="18"/>
      <c r="L129" s="18"/>
      <c r="M129" s="18"/>
      <c r="N129" s="18"/>
      <c r="O129" s="18"/>
      <c r="P129" s="25"/>
      <c r="Q129" s="18"/>
      <c r="R129" s="18"/>
      <c r="S129" s="18"/>
      <c r="T129" s="18"/>
    </row>
    <row r="130" spans="1:20">
      <c r="A130" s="4">
        <v>126</v>
      </c>
      <c r="B130" s="17"/>
      <c r="C130" s="164"/>
      <c r="D130" s="18"/>
      <c r="E130" s="19"/>
      <c r="F130" s="18"/>
      <c r="G130" s="19"/>
      <c r="H130" s="19"/>
      <c r="I130" s="17">
        <f t="shared" si="0"/>
        <v>0</v>
      </c>
      <c r="J130" s="18"/>
      <c r="K130" s="18"/>
      <c r="L130" s="18"/>
      <c r="M130" s="18"/>
      <c r="N130" s="18"/>
      <c r="O130" s="18"/>
      <c r="P130" s="25"/>
      <c r="Q130" s="18"/>
      <c r="R130" s="18"/>
      <c r="S130" s="18"/>
      <c r="T130" s="18"/>
    </row>
    <row r="131" spans="1:20">
      <c r="A131" s="4">
        <v>127</v>
      </c>
      <c r="B131" s="17"/>
      <c r="C131" s="118"/>
      <c r="D131" s="18"/>
      <c r="E131" s="19"/>
      <c r="F131" s="18"/>
      <c r="G131" s="19"/>
      <c r="H131" s="19"/>
      <c r="I131" s="17">
        <f t="shared" si="0"/>
        <v>0</v>
      </c>
      <c r="J131" s="18"/>
      <c r="K131" s="18"/>
      <c r="L131" s="18"/>
      <c r="M131" s="18"/>
      <c r="N131" s="18"/>
      <c r="O131" s="18"/>
      <c r="P131" s="25"/>
      <c r="Q131" s="18"/>
      <c r="R131" s="18"/>
      <c r="S131" s="18"/>
      <c r="T131" s="18"/>
    </row>
    <row r="132" spans="1:20">
      <c r="A132" s="4">
        <v>128</v>
      </c>
      <c r="B132" s="17"/>
      <c r="C132" s="118"/>
      <c r="D132" s="18"/>
      <c r="E132" s="19"/>
      <c r="F132" s="18"/>
      <c r="G132" s="19"/>
      <c r="H132" s="19"/>
      <c r="I132" s="17">
        <f t="shared" si="0"/>
        <v>0</v>
      </c>
      <c r="J132" s="18"/>
      <c r="K132" s="18"/>
      <c r="L132" s="18"/>
      <c r="M132" s="18"/>
      <c r="N132" s="18"/>
      <c r="O132" s="18"/>
      <c r="P132" s="25"/>
      <c r="Q132" s="18"/>
      <c r="R132" s="18"/>
      <c r="S132" s="18"/>
      <c r="T132" s="18"/>
    </row>
    <row r="133" spans="1:20">
      <c r="A133" s="4">
        <v>129</v>
      </c>
      <c r="B133" s="17"/>
      <c r="C133" s="118"/>
      <c r="D133" s="18"/>
      <c r="E133" s="19"/>
      <c r="F133" s="18"/>
      <c r="G133" s="19"/>
      <c r="H133" s="19"/>
      <c r="I133" s="17">
        <f t="shared" si="0"/>
        <v>0</v>
      </c>
      <c r="J133" s="18"/>
      <c r="K133" s="18"/>
      <c r="L133" s="18"/>
      <c r="M133" s="18"/>
      <c r="N133" s="18"/>
      <c r="O133" s="18"/>
      <c r="P133" s="25"/>
      <c r="Q133" s="18"/>
      <c r="R133" s="18"/>
      <c r="S133" s="18"/>
      <c r="T133" s="18"/>
    </row>
    <row r="134" spans="1:20">
      <c r="A134" s="4">
        <v>130</v>
      </c>
      <c r="B134" s="17"/>
      <c r="C134" s="118"/>
      <c r="D134" s="18"/>
      <c r="E134" s="19"/>
      <c r="F134" s="18"/>
      <c r="G134" s="19"/>
      <c r="H134" s="19"/>
      <c r="I134" s="17">
        <f t="shared" si="0"/>
        <v>0</v>
      </c>
      <c r="J134" s="18"/>
      <c r="K134" s="18"/>
      <c r="L134" s="18"/>
      <c r="M134" s="18"/>
      <c r="N134" s="18"/>
      <c r="O134" s="18"/>
      <c r="P134" s="25"/>
      <c r="Q134" s="18"/>
      <c r="R134" s="18"/>
      <c r="S134" s="18"/>
      <c r="T134" s="18"/>
    </row>
    <row r="135" spans="1:20">
      <c r="A135" s="4">
        <v>131</v>
      </c>
      <c r="B135" s="17"/>
      <c r="C135" s="118"/>
      <c r="D135" s="18"/>
      <c r="E135" s="19"/>
      <c r="F135" s="18"/>
      <c r="G135" s="19"/>
      <c r="H135" s="19"/>
      <c r="I135" s="17">
        <f t="shared" ref="I135:I164" si="1">+G135+H135</f>
        <v>0</v>
      </c>
      <c r="J135" s="18"/>
      <c r="K135" s="18"/>
      <c r="L135" s="18"/>
      <c r="M135" s="18"/>
      <c r="N135" s="18"/>
      <c r="O135" s="18"/>
      <c r="P135" s="25"/>
      <c r="Q135" s="18"/>
      <c r="R135" s="18"/>
      <c r="S135" s="18"/>
      <c r="T135" s="18"/>
    </row>
    <row r="136" spans="1:20">
      <c r="A136" s="4">
        <v>132</v>
      </c>
      <c r="B136" s="17"/>
      <c r="C136" s="118"/>
      <c r="D136" s="18"/>
      <c r="E136" s="19"/>
      <c r="F136" s="18"/>
      <c r="G136" s="19"/>
      <c r="H136" s="19"/>
      <c r="I136" s="17">
        <f t="shared" si="1"/>
        <v>0</v>
      </c>
      <c r="J136" s="18"/>
      <c r="K136" s="18"/>
      <c r="L136" s="18"/>
      <c r="M136" s="18"/>
      <c r="N136" s="18"/>
      <c r="O136" s="18"/>
      <c r="P136" s="25"/>
      <c r="Q136" s="18"/>
      <c r="R136" s="18"/>
      <c r="S136" s="18"/>
      <c r="T136" s="18"/>
    </row>
    <row r="137" spans="1:20">
      <c r="A137" s="4">
        <v>133</v>
      </c>
      <c r="B137" s="17"/>
      <c r="C137" s="118"/>
      <c r="D137" s="18"/>
      <c r="E137" s="19"/>
      <c r="F137" s="18"/>
      <c r="G137" s="19"/>
      <c r="H137" s="19"/>
      <c r="I137" s="17">
        <f t="shared" si="1"/>
        <v>0</v>
      </c>
      <c r="J137" s="18"/>
      <c r="K137" s="18"/>
      <c r="L137" s="18"/>
      <c r="M137" s="18"/>
      <c r="N137" s="18"/>
      <c r="O137" s="18"/>
      <c r="P137" s="25"/>
      <c r="Q137" s="18"/>
      <c r="R137" s="18"/>
      <c r="S137" s="18"/>
      <c r="T137" s="18"/>
    </row>
    <row r="138" spans="1:20">
      <c r="A138" s="4">
        <v>134</v>
      </c>
      <c r="B138" s="17"/>
      <c r="C138" s="118"/>
      <c r="D138" s="18"/>
      <c r="E138" s="19"/>
      <c r="F138" s="18"/>
      <c r="G138" s="19"/>
      <c r="H138" s="19"/>
      <c r="I138" s="17">
        <f t="shared" si="1"/>
        <v>0</v>
      </c>
      <c r="J138" s="18"/>
      <c r="K138" s="18"/>
      <c r="L138" s="18"/>
      <c r="M138" s="18"/>
      <c r="N138" s="18"/>
      <c r="O138" s="18"/>
      <c r="P138" s="25"/>
      <c r="Q138" s="18"/>
      <c r="R138" s="18"/>
      <c r="S138" s="18"/>
      <c r="T138" s="18"/>
    </row>
    <row r="139" spans="1:20">
      <c r="A139" s="4">
        <v>135</v>
      </c>
      <c r="B139" s="17"/>
      <c r="C139" s="118"/>
      <c r="D139" s="18"/>
      <c r="E139" s="19"/>
      <c r="F139" s="18"/>
      <c r="G139" s="19"/>
      <c r="H139" s="19"/>
      <c r="I139" s="17">
        <f t="shared" si="1"/>
        <v>0</v>
      </c>
      <c r="J139" s="18"/>
      <c r="K139" s="18"/>
      <c r="L139" s="18"/>
      <c r="M139" s="18"/>
      <c r="N139" s="18"/>
      <c r="O139" s="18"/>
      <c r="P139" s="25"/>
      <c r="Q139" s="18"/>
      <c r="R139" s="18"/>
      <c r="S139" s="18"/>
      <c r="T139" s="18"/>
    </row>
    <row r="140" spans="1:20">
      <c r="A140" s="4">
        <v>136</v>
      </c>
      <c r="B140" s="17"/>
      <c r="C140" s="118"/>
      <c r="D140" s="18"/>
      <c r="E140" s="19"/>
      <c r="F140" s="18"/>
      <c r="G140" s="19"/>
      <c r="H140" s="19"/>
      <c r="I140" s="17">
        <f t="shared" si="1"/>
        <v>0</v>
      </c>
      <c r="J140" s="18"/>
      <c r="K140" s="18"/>
      <c r="L140" s="18"/>
      <c r="M140" s="18"/>
      <c r="N140" s="18"/>
      <c r="O140" s="18"/>
      <c r="P140" s="25"/>
      <c r="Q140" s="18"/>
      <c r="R140" s="18"/>
      <c r="S140" s="18"/>
      <c r="T140" s="18"/>
    </row>
    <row r="141" spans="1:20">
      <c r="A141" s="4">
        <v>137</v>
      </c>
      <c r="B141" s="17"/>
      <c r="C141" s="118"/>
      <c r="D141" s="18"/>
      <c r="E141" s="19"/>
      <c r="F141" s="18"/>
      <c r="G141" s="19"/>
      <c r="H141" s="19"/>
      <c r="I141" s="17">
        <f t="shared" si="1"/>
        <v>0</v>
      </c>
      <c r="J141" s="18"/>
      <c r="K141" s="18"/>
      <c r="L141" s="18"/>
      <c r="M141" s="18"/>
      <c r="N141" s="18"/>
      <c r="O141" s="18"/>
      <c r="P141" s="25"/>
      <c r="Q141" s="18"/>
      <c r="R141" s="18"/>
      <c r="S141" s="18"/>
      <c r="T141" s="18"/>
    </row>
    <row r="142" spans="1:20">
      <c r="A142" s="4">
        <v>138</v>
      </c>
      <c r="B142" s="17"/>
      <c r="C142" s="118"/>
      <c r="D142" s="18"/>
      <c r="E142" s="19"/>
      <c r="F142" s="18"/>
      <c r="G142" s="19"/>
      <c r="H142" s="19"/>
      <c r="I142" s="17">
        <f t="shared" si="1"/>
        <v>0</v>
      </c>
      <c r="J142" s="18"/>
      <c r="K142" s="18"/>
      <c r="L142" s="18"/>
      <c r="M142" s="18"/>
      <c r="N142" s="18"/>
      <c r="O142" s="18"/>
      <c r="P142" s="25"/>
      <c r="Q142" s="18"/>
      <c r="R142" s="18"/>
      <c r="S142" s="18"/>
      <c r="T142" s="18"/>
    </row>
    <row r="143" spans="1:20">
      <c r="A143" s="4">
        <v>139</v>
      </c>
      <c r="B143" s="17"/>
      <c r="C143" s="118"/>
      <c r="D143" s="18"/>
      <c r="E143" s="19"/>
      <c r="F143" s="18"/>
      <c r="G143" s="19"/>
      <c r="H143" s="19"/>
      <c r="I143" s="17">
        <f t="shared" si="1"/>
        <v>0</v>
      </c>
      <c r="J143" s="18"/>
      <c r="K143" s="18"/>
      <c r="L143" s="18"/>
      <c r="M143" s="18"/>
      <c r="N143" s="18"/>
      <c r="O143" s="18"/>
      <c r="P143" s="25"/>
      <c r="Q143" s="18"/>
      <c r="R143" s="18"/>
      <c r="S143" s="18"/>
      <c r="T143" s="18"/>
    </row>
    <row r="144" spans="1:20">
      <c r="A144" s="4">
        <v>140</v>
      </c>
      <c r="B144" s="17"/>
      <c r="C144" s="118"/>
      <c r="D144" s="18"/>
      <c r="E144" s="19"/>
      <c r="F144" s="18"/>
      <c r="G144" s="19"/>
      <c r="H144" s="19"/>
      <c r="I144" s="17">
        <f t="shared" si="1"/>
        <v>0</v>
      </c>
      <c r="J144" s="18"/>
      <c r="K144" s="18"/>
      <c r="L144" s="18"/>
      <c r="M144" s="18"/>
      <c r="N144" s="18"/>
      <c r="O144" s="18"/>
      <c r="P144" s="25"/>
      <c r="Q144" s="18"/>
      <c r="R144" s="18"/>
      <c r="S144" s="18"/>
      <c r="T144" s="18"/>
    </row>
    <row r="145" spans="1:20">
      <c r="A145" s="4">
        <v>141</v>
      </c>
      <c r="B145" s="17"/>
      <c r="C145" s="118"/>
      <c r="D145" s="18"/>
      <c r="E145" s="19"/>
      <c r="F145" s="18"/>
      <c r="G145" s="19"/>
      <c r="H145" s="19"/>
      <c r="I145" s="17">
        <f t="shared" si="1"/>
        <v>0</v>
      </c>
      <c r="J145" s="18"/>
      <c r="K145" s="18"/>
      <c r="L145" s="18"/>
      <c r="M145" s="18"/>
      <c r="N145" s="18"/>
      <c r="O145" s="18"/>
      <c r="P145" s="25"/>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5"/>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5"/>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5"/>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5"/>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5"/>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5"/>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5"/>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5"/>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5"/>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5"/>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5"/>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5"/>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5"/>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5"/>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5"/>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5"/>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5"/>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5"/>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5"/>
      <c r="Q164" s="18"/>
      <c r="R164" s="18"/>
      <c r="S164" s="18"/>
      <c r="T164" s="18"/>
    </row>
    <row r="165" spans="1:20">
      <c r="A165" s="22" t="s">
        <v>11</v>
      </c>
      <c r="B165" s="31"/>
      <c r="C165" s="22">
        <f>COUNTIFS(C5:C164,"*")</f>
        <v>87</v>
      </c>
      <c r="D165" s="22"/>
      <c r="E165" s="13"/>
      <c r="F165" s="22"/>
      <c r="G165" s="22">
        <f>SUM(G5:G164)</f>
        <v>3509</v>
      </c>
      <c r="H165" s="22">
        <f>SUM(H5:H164)</f>
        <v>2968</v>
      </c>
      <c r="I165" s="22">
        <f>SUM(I5:I164)</f>
        <v>6469</v>
      </c>
      <c r="J165" s="22"/>
      <c r="K165" s="22"/>
      <c r="L165" s="22"/>
      <c r="M165" s="22"/>
      <c r="N165" s="22"/>
      <c r="O165" s="22"/>
      <c r="P165" s="14"/>
      <c r="Q165" s="22"/>
      <c r="R165" s="22"/>
      <c r="S165" s="22"/>
      <c r="T165" s="12"/>
    </row>
    <row r="166" spans="1:20">
      <c r="A166" s="32" t="s">
        <v>59</v>
      </c>
      <c r="B166" s="10">
        <f>COUNTIF(B$5:B$164,"Team 1")</f>
        <v>24</v>
      </c>
      <c r="C166" s="32" t="s">
        <v>29</v>
      </c>
      <c r="D166" s="10">
        <f>COUNTIF(D5:D164,"Anganwadi")</f>
        <v>75</v>
      </c>
    </row>
    <row r="167" spans="1:20">
      <c r="A167" s="32" t="s">
        <v>60</v>
      </c>
      <c r="B167" s="10">
        <f>COUNTIF(B$6:B$164,"Team 2")</f>
        <v>26</v>
      </c>
      <c r="C167" s="32" t="s">
        <v>27</v>
      </c>
      <c r="D167" s="10">
        <f>COUNTIF(D5:D164,"School")</f>
        <v>1</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J125" activePane="bottomRight" state="frozen"/>
      <selection pane="topRight" activeCell="C1" sqref="C1"/>
      <selection pane="bottomLeft" activeCell="A5" sqref="A5"/>
      <selection pane="bottomRight" sqref="A1:S1"/>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343" t="s">
        <v>878</v>
      </c>
      <c r="B1" s="343"/>
      <c r="C1" s="343"/>
      <c r="D1" s="344"/>
      <c r="E1" s="344"/>
      <c r="F1" s="344"/>
      <c r="G1" s="344"/>
      <c r="H1" s="344"/>
      <c r="I1" s="344"/>
      <c r="J1" s="344"/>
      <c r="K1" s="344"/>
      <c r="L1" s="344"/>
      <c r="M1" s="344"/>
      <c r="N1" s="344"/>
      <c r="O1" s="344"/>
      <c r="P1" s="344"/>
      <c r="Q1" s="344"/>
      <c r="R1" s="344"/>
      <c r="S1" s="344"/>
    </row>
    <row r="2" spans="1:20">
      <c r="A2" s="347" t="s">
        <v>56</v>
      </c>
      <c r="B2" s="348"/>
      <c r="C2" s="348"/>
      <c r="D2" s="26">
        <v>43466</v>
      </c>
      <c r="E2" s="23"/>
      <c r="F2" s="23"/>
      <c r="G2" s="23"/>
      <c r="H2" s="23"/>
      <c r="I2" s="23"/>
      <c r="J2" s="23"/>
      <c r="K2" s="23"/>
      <c r="L2" s="23"/>
      <c r="M2" s="23"/>
      <c r="N2" s="23"/>
      <c r="O2" s="23"/>
      <c r="P2" s="23"/>
      <c r="Q2" s="23"/>
      <c r="R2" s="23"/>
      <c r="S2" s="23"/>
    </row>
    <row r="3" spans="1:20" ht="24" customHeight="1">
      <c r="A3" s="349" t="s">
        <v>14</v>
      </c>
      <c r="B3" s="345" t="s">
        <v>58</v>
      </c>
      <c r="C3" s="350" t="s">
        <v>7</v>
      </c>
      <c r="D3" s="350" t="s">
        <v>52</v>
      </c>
      <c r="E3" s="350" t="s">
        <v>16</v>
      </c>
      <c r="F3" s="351" t="s">
        <v>17</v>
      </c>
      <c r="G3" s="350" t="s">
        <v>8</v>
      </c>
      <c r="H3" s="350"/>
      <c r="I3" s="350"/>
      <c r="J3" s="350" t="s">
        <v>31</v>
      </c>
      <c r="K3" s="345" t="s">
        <v>33</v>
      </c>
      <c r="L3" s="345" t="s">
        <v>47</v>
      </c>
      <c r="M3" s="345" t="s">
        <v>48</v>
      </c>
      <c r="N3" s="345" t="s">
        <v>34</v>
      </c>
      <c r="O3" s="345" t="s">
        <v>35</v>
      </c>
      <c r="P3" s="349" t="s">
        <v>51</v>
      </c>
      <c r="Q3" s="350" t="s">
        <v>49</v>
      </c>
      <c r="R3" s="350" t="s">
        <v>32</v>
      </c>
      <c r="S3" s="350" t="s">
        <v>50</v>
      </c>
      <c r="T3" s="350" t="s">
        <v>13</v>
      </c>
    </row>
    <row r="4" spans="1:20" ht="25.5" customHeight="1">
      <c r="A4" s="349"/>
      <c r="B4" s="352"/>
      <c r="C4" s="350"/>
      <c r="D4" s="350"/>
      <c r="E4" s="350"/>
      <c r="F4" s="351"/>
      <c r="G4" s="24" t="s">
        <v>9</v>
      </c>
      <c r="H4" s="24" t="s">
        <v>10</v>
      </c>
      <c r="I4" s="24" t="s">
        <v>11</v>
      </c>
      <c r="J4" s="350"/>
      <c r="K4" s="346"/>
      <c r="L4" s="346"/>
      <c r="M4" s="346"/>
      <c r="N4" s="346"/>
      <c r="O4" s="346"/>
      <c r="P4" s="349"/>
      <c r="Q4" s="349"/>
      <c r="R4" s="350"/>
      <c r="S4" s="350"/>
      <c r="T4" s="350"/>
    </row>
    <row r="5" spans="1:20">
      <c r="A5" s="4">
        <v>1</v>
      </c>
      <c r="B5" s="200" t="s">
        <v>88</v>
      </c>
      <c r="C5" s="213" t="s">
        <v>377</v>
      </c>
      <c r="D5" s="202" t="s">
        <v>29</v>
      </c>
      <c r="E5" s="216">
        <v>1</v>
      </c>
      <c r="F5" s="202"/>
      <c r="G5" s="216">
        <v>67</v>
      </c>
      <c r="H5" s="203">
        <v>53</v>
      </c>
      <c r="I5" s="201">
        <v>120</v>
      </c>
      <c r="J5" s="214" t="s">
        <v>378</v>
      </c>
      <c r="K5" s="209" t="s">
        <v>379</v>
      </c>
      <c r="L5" s="215" t="s">
        <v>380</v>
      </c>
      <c r="M5" s="215">
        <v>9613909423</v>
      </c>
      <c r="N5" s="210" t="s">
        <v>62</v>
      </c>
      <c r="O5" s="206">
        <v>9859087192</v>
      </c>
      <c r="P5" s="251" t="s">
        <v>804</v>
      </c>
      <c r="Q5" s="249" t="s">
        <v>630</v>
      </c>
      <c r="R5" s="44"/>
      <c r="S5" s="44"/>
      <c r="T5" s="18"/>
    </row>
    <row r="6" spans="1:20">
      <c r="A6" s="4">
        <v>2</v>
      </c>
      <c r="B6" s="200" t="s">
        <v>87</v>
      </c>
      <c r="C6" s="213" t="s">
        <v>381</v>
      </c>
      <c r="D6" s="202" t="s">
        <v>29</v>
      </c>
      <c r="E6" s="216">
        <v>2</v>
      </c>
      <c r="F6" s="202"/>
      <c r="G6" s="216">
        <v>53</v>
      </c>
      <c r="H6" s="203">
        <v>44</v>
      </c>
      <c r="I6" s="201">
        <v>97</v>
      </c>
      <c r="J6" s="214" t="s">
        <v>382</v>
      </c>
      <c r="K6" s="209" t="s">
        <v>379</v>
      </c>
      <c r="L6" s="215" t="s">
        <v>380</v>
      </c>
      <c r="M6" s="215">
        <v>9613909423</v>
      </c>
      <c r="N6" s="210" t="s">
        <v>62</v>
      </c>
      <c r="O6" s="206">
        <v>9859087192</v>
      </c>
      <c r="P6" s="251" t="s">
        <v>804</v>
      </c>
      <c r="Q6" s="249" t="s">
        <v>630</v>
      </c>
      <c r="R6" s="44"/>
      <c r="S6" s="44"/>
      <c r="T6" s="18"/>
    </row>
    <row r="7" spans="1:20">
      <c r="A7" s="4">
        <v>3</v>
      </c>
      <c r="B7" s="200" t="s">
        <v>88</v>
      </c>
      <c r="C7" s="213" t="s">
        <v>383</v>
      </c>
      <c r="D7" s="202" t="s">
        <v>29</v>
      </c>
      <c r="E7" s="216">
        <v>129</v>
      </c>
      <c r="F7" s="202"/>
      <c r="G7" s="216">
        <v>56</v>
      </c>
      <c r="H7" s="203">
        <v>63</v>
      </c>
      <c r="I7" s="201">
        <v>119</v>
      </c>
      <c r="J7" s="214" t="s">
        <v>384</v>
      </c>
      <c r="K7" s="209" t="s">
        <v>379</v>
      </c>
      <c r="L7" s="215" t="s">
        <v>380</v>
      </c>
      <c r="M7" s="215">
        <v>9613909423</v>
      </c>
      <c r="N7" s="210" t="s">
        <v>62</v>
      </c>
      <c r="O7" s="206">
        <v>9859087192</v>
      </c>
      <c r="P7" s="251" t="s">
        <v>805</v>
      </c>
      <c r="Q7" s="249" t="s">
        <v>806</v>
      </c>
      <c r="R7" s="44"/>
      <c r="S7" s="44"/>
      <c r="T7" s="18"/>
    </row>
    <row r="8" spans="1:20">
      <c r="A8" s="4">
        <v>4</v>
      </c>
      <c r="B8" s="200" t="s">
        <v>87</v>
      </c>
      <c r="C8" s="213" t="s">
        <v>385</v>
      </c>
      <c r="D8" s="202" t="s">
        <v>29</v>
      </c>
      <c r="E8" s="216">
        <v>3</v>
      </c>
      <c r="F8" s="202"/>
      <c r="G8" s="216">
        <v>43</v>
      </c>
      <c r="H8" s="203">
        <v>37</v>
      </c>
      <c r="I8" s="201">
        <v>80</v>
      </c>
      <c r="J8" s="214" t="s">
        <v>386</v>
      </c>
      <c r="K8" s="209" t="s">
        <v>379</v>
      </c>
      <c r="L8" s="215" t="s">
        <v>387</v>
      </c>
      <c r="M8" s="215">
        <v>9401452064</v>
      </c>
      <c r="N8" s="210" t="s">
        <v>388</v>
      </c>
      <c r="O8" s="211">
        <v>8011747466</v>
      </c>
      <c r="P8" s="251" t="s">
        <v>805</v>
      </c>
      <c r="Q8" s="249" t="s">
        <v>806</v>
      </c>
      <c r="R8" s="44"/>
      <c r="S8" s="44"/>
      <c r="T8" s="18"/>
    </row>
    <row r="9" spans="1:20">
      <c r="A9" s="4">
        <v>5</v>
      </c>
      <c r="B9" s="200" t="s">
        <v>88</v>
      </c>
      <c r="C9" s="213" t="s">
        <v>389</v>
      </c>
      <c r="D9" s="202" t="s">
        <v>29</v>
      </c>
      <c r="E9" s="216">
        <v>265</v>
      </c>
      <c r="F9" s="202"/>
      <c r="G9" s="216">
        <v>45</v>
      </c>
      <c r="H9" s="203">
        <v>29</v>
      </c>
      <c r="I9" s="201">
        <v>74</v>
      </c>
      <c r="J9" s="214" t="s">
        <v>390</v>
      </c>
      <c r="K9" s="208"/>
      <c r="L9" s="202"/>
      <c r="M9" s="202"/>
      <c r="N9" s="208"/>
      <c r="O9" s="208"/>
      <c r="P9" s="251" t="s">
        <v>807</v>
      </c>
      <c r="Q9" s="249" t="s">
        <v>808</v>
      </c>
      <c r="R9" s="44"/>
      <c r="S9" s="44"/>
      <c r="T9" s="18"/>
    </row>
    <row r="10" spans="1:20">
      <c r="A10" s="4">
        <v>6</v>
      </c>
      <c r="B10" s="200" t="s">
        <v>87</v>
      </c>
      <c r="C10" s="213" t="s">
        <v>391</v>
      </c>
      <c r="D10" s="202" t="s">
        <v>29</v>
      </c>
      <c r="E10" s="216">
        <v>4</v>
      </c>
      <c r="F10" s="202"/>
      <c r="G10" s="216">
        <v>53</v>
      </c>
      <c r="H10" s="203">
        <v>33</v>
      </c>
      <c r="I10" s="201">
        <v>86</v>
      </c>
      <c r="J10" s="214" t="s">
        <v>386</v>
      </c>
      <c r="K10" s="209" t="s">
        <v>379</v>
      </c>
      <c r="L10" s="215" t="s">
        <v>387</v>
      </c>
      <c r="M10" s="215">
        <v>9401452064</v>
      </c>
      <c r="N10" s="210" t="s">
        <v>388</v>
      </c>
      <c r="O10" s="211">
        <v>8011747466</v>
      </c>
      <c r="P10" s="251" t="s">
        <v>807</v>
      </c>
      <c r="Q10" s="249" t="s">
        <v>808</v>
      </c>
      <c r="R10" s="44"/>
      <c r="S10" s="44"/>
      <c r="T10" s="18"/>
    </row>
    <row r="11" spans="1:20">
      <c r="A11" s="4">
        <v>7</v>
      </c>
      <c r="B11" s="200" t="s">
        <v>88</v>
      </c>
      <c r="C11" s="213" t="s">
        <v>392</v>
      </c>
      <c r="D11" s="202" t="s">
        <v>29</v>
      </c>
      <c r="E11" s="216">
        <v>151</v>
      </c>
      <c r="F11" s="202"/>
      <c r="G11" s="216">
        <v>61</v>
      </c>
      <c r="H11" s="203">
        <v>49</v>
      </c>
      <c r="I11" s="201">
        <v>110</v>
      </c>
      <c r="J11" s="217"/>
      <c r="K11" s="209" t="s">
        <v>379</v>
      </c>
      <c r="L11" s="215" t="s">
        <v>387</v>
      </c>
      <c r="M11" s="215">
        <v>9401452064</v>
      </c>
      <c r="N11" s="210" t="s">
        <v>388</v>
      </c>
      <c r="O11" s="211">
        <v>8011747466</v>
      </c>
      <c r="P11" s="251" t="s">
        <v>809</v>
      </c>
      <c r="Q11" s="249" t="s">
        <v>783</v>
      </c>
      <c r="R11" s="44"/>
      <c r="S11" s="44"/>
      <c r="T11" s="18"/>
    </row>
    <row r="12" spans="1:20">
      <c r="A12" s="4">
        <v>8</v>
      </c>
      <c r="B12" s="200" t="s">
        <v>87</v>
      </c>
      <c r="C12" s="213" t="s">
        <v>393</v>
      </c>
      <c r="D12" s="202" t="s">
        <v>29</v>
      </c>
      <c r="E12" s="216">
        <v>5</v>
      </c>
      <c r="F12" s="202"/>
      <c r="G12" s="216">
        <v>34</v>
      </c>
      <c r="H12" s="203">
        <v>26</v>
      </c>
      <c r="I12" s="201">
        <v>60</v>
      </c>
      <c r="J12" s="214" t="s">
        <v>394</v>
      </c>
      <c r="K12" s="209" t="s">
        <v>395</v>
      </c>
      <c r="L12" s="215" t="s">
        <v>396</v>
      </c>
      <c r="M12" s="215">
        <v>8876082091</v>
      </c>
      <c r="N12" s="210" t="s">
        <v>397</v>
      </c>
      <c r="O12" s="206">
        <v>7896568966</v>
      </c>
      <c r="P12" s="251" t="s">
        <v>809</v>
      </c>
      <c r="Q12" s="249" t="s">
        <v>783</v>
      </c>
      <c r="R12" s="44"/>
      <c r="S12" s="44"/>
      <c r="T12" s="18"/>
    </row>
    <row r="13" spans="1:20">
      <c r="A13" s="4">
        <v>9</v>
      </c>
      <c r="B13" s="200" t="s">
        <v>88</v>
      </c>
      <c r="C13" s="213" t="s">
        <v>398</v>
      </c>
      <c r="D13" s="202" t="s">
        <v>29</v>
      </c>
      <c r="E13" s="216">
        <v>267</v>
      </c>
      <c r="F13" s="202"/>
      <c r="G13" s="216">
        <v>33</v>
      </c>
      <c r="H13" s="203">
        <v>42</v>
      </c>
      <c r="I13" s="201">
        <v>75</v>
      </c>
      <c r="J13" s="214" t="s">
        <v>399</v>
      </c>
      <c r="K13" s="209" t="s">
        <v>395</v>
      </c>
      <c r="L13" s="215" t="s">
        <v>396</v>
      </c>
      <c r="M13" s="215">
        <v>8876082091</v>
      </c>
      <c r="N13" s="210" t="s">
        <v>397</v>
      </c>
      <c r="O13" s="206">
        <v>7896568966</v>
      </c>
      <c r="P13" s="251" t="s">
        <v>810</v>
      </c>
      <c r="Q13" s="249" t="s">
        <v>777</v>
      </c>
      <c r="R13" s="44"/>
      <c r="S13" s="44"/>
      <c r="T13" s="18"/>
    </row>
    <row r="14" spans="1:20">
      <c r="A14" s="4">
        <v>10</v>
      </c>
      <c r="B14" s="200" t="s">
        <v>87</v>
      </c>
      <c r="C14" s="213" t="s">
        <v>400</v>
      </c>
      <c r="D14" s="202" t="s">
        <v>29</v>
      </c>
      <c r="E14" s="216">
        <v>12</v>
      </c>
      <c r="F14" s="202"/>
      <c r="G14" s="216">
        <v>31</v>
      </c>
      <c r="H14" s="203">
        <v>37</v>
      </c>
      <c r="I14" s="201">
        <v>68</v>
      </c>
      <c r="J14" s="214" t="s">
        <v>401</v>
      </c>
      <c r="K14" s="209" t="s">
        <v>395</v>
      </c>
      <c r="L14" s="215" t="s">
        <v>396</v>
      </c>
      <c r="M14" s="215">
        <v>8876082091</v>
      </c>
      <c r="N14" s="210" t="s">
        <v>402</v>
      </c>
      <c r="O14" s="206">
        <v>967811546</v>
      </c>
      <c r="P14" s="251" t="s">
        <v>810</v>
      </c>
      <c r="Q14" s="249" t="s">
        <v>777</v>
      </c>
      <c r="R14" s="44"/>
      <c r="S14" s="44"/>
      <c r="T14" s="18"/>
    </row>
    <row r="15" spans="1:20">
      <c r="A15" s="4">
        <v>11</v>
      </c>
      <c r="B15" s="200" t="s">
        <v>88</v>
      </c>
      <c r="C15" s="213" t="s">
        <v>403</v>
      </c>
      <c r="D15" s="202" t="s">
        <v>29</v>
      </c>
      <c r="E15" s="216">
        <v>13</v>
      </c>
      <c r="F15" s="202"/>
      <c r="G15" s="216">
        <v>27</v>
      </c>
      <c r="H15" s="203">
        <v>19</v>
      </c>
      <c r="I15" s="201">
        <v>46</v>
      </c>
      <c r="J15" s="214" t="s">
        <v>404</v>
      </c>
      <c r="K15" s="209" t="s">
        <v>395</v>
      </c>
      <c r="L15" s="215" t="s">
        <v>396</v>
      </c>
      <c r="M15" s="215">
        <v>8876082091</v>
      </c>
      <c r="N15" s="210" t="s">
        <v>402</v>
      </c>
      <c r="O15" s="206">
        <v>967811546</v>
      </c>
      <c r="P15" s="251" t="s">
        <v>811</v>
      </c>
      <c r="Q15" s="249" t="s">
        <v>629</v>
      </c>
      <c r="R15" s="44"/>
      <c r="S15" s="44"/>
      <c r="T15" s="18"/>
    </row>
    <row r="16" spans="1:20" ht="30">
      <c r="A16" s="4">
        <v>12</v>
      </c>
      <c r="B16" s="200" t="s">
        <v>87</v>
      </c>
      <c r="C16" s="213" t="s">
        <v>405</v>
      </c>
      <c r="D16" s="202" t="s">
        <v>29</v>
      </c>
      <c r="E16" s="216">
        <v>331</v>
      </c>
      <c r="F16" s="202"/>
      <c r="G16" s="216">
        <v>45</v>
      </c>
      <c r="H16" s="203">
        <v>34</v>
      </c>
      <c r="I16" s="201">
        <v>79</v>
      </c>
      <c r="J16" s="214" t="s">
        <v>406</v>
      </c>
      <c r="K16" s="209" t="s">
        <v>395</v>
      </c>
      <c r="L16" s="215" t="s">
        <v>396</v>
      </c>
      <c r="M16" s="215">
        <v>8876082091</v>
      </c>
      <c r="N16" s="210" t="s">
        <v>402</v>
      </c>
      <c r="O16" s="206">
        <v>967811546</v>
      </c>
      <c r="P16" s="251" t="s">
        <v>811</v>
      </c>
      <c r="Q16" s="249" t="s">
        <v>629</v>
      </c>
      <c r="R16" s="44"/>
      <c r="S16" s="44"/>
      <c r="T16" s="18"/>
    </row>
    <row r="17" spans="1:20">
      <c r="A17" s="4">
        <v>13</v>
      </c>
      <c r="B17" s="200" t="s">
        <v>88</v>
      </c>
      <c r="C17" s="213" t="s">
        <v>407</v>
      </c>
      <c r="D17" s="202" t="s">
        <v>29</v>
      </c>
      <c r="E17" s="216">
        <v>7</v>
      </c>
      <c r="F17" s="202"/>
      <c r="G17" s="216">
        <v>44</v>
      </c>
      <c r="H17" s="203">
        <v>32</v>
      </c>
      <c r="I17" s="201">
        <v>76</v>
      </c>
      <c r="J17" s="214" t="s">
        <v>408</v>
      </c>
      <c r="K17" s="209" t="s">
        <v>395</v>
      </c>
      <c r="L17" s="215" t="s">
        <v>396</v>
      </c>
      <c r="M17" s="215">
        <v>8876082091</v>
      </c>
      <c r="N17" s="210" t="s">
        <v>409</v>
      </c>
      <c r="O17" s="211">
        <v>9577039953</v>
      </c>
      <c r="P17" s="251" t="s">
        <v>812</v>
      </c>
      <c r="Q17" s="249" t="s">
        <v>630</v>
      </c>
      <c r="R17" s="44"/>
      <c r="S17" s="44"/>
      <c r="T17" s="18"/>
    </row>
    <row r="18" spans="1:20">
      <c r="A18" s="4">
        <v>14</v>
      </c>
      <c r="B18" s="200" t="s">
        <v>87</v>
      </c>
      <c r="C18" s="213" t="s">
        <v>410</v>
      </c>
      <c r="D18" s="202" t="s">
        <v>29</v>
      </c>
      <c r="E18" s="216">
        <v>269</v>
      </c>
      <c r="F18" s="202"/>
      <c r="G18" s="216">
        <v>41</v>
      </c>
      <c r="H18" s="203">
        <v>39</v>
      </c>
      <c r="I18" s="201">
        <v>80</v>
      </c>
      <c r="J18" s="214" t="s">
        <v>411</v>
      </c>
      <c r="K18" s="209" t="s">
        <v>395</v>
      </c>
      <c r="L18" s="215" t="s">
        <v>396</v>
      </c>
      <c r="M18" s="215">
        <v>8876082091</v>
      </c>
      <c r="N18" s="210" t="s">
        <v>409</v>
      </c>
      <c r="O18" s="211">
        <v>9577039953</v>
      </c>
      <c r="P18" s="251" t="s">
        <v>812</v>
      </c>
      <c r="Q18" s="249" t="s">
        <v>630</v>
      </c>
      <c r="R18" s="44"/>
      <c r="S18" s="44"/>
      <c r="T18" s="18"/>
    </row>
    <row r="19" spans="1:20">
      <c r="A19" s="4">
        <v>15</v>
      </c>
      <c r="B19" s="200" t="s">
        <v>88</v>
      </c>
      <c r="C19" s="213" t="s">
        <v>412</v>
      </c>
      <c r="D19" s="202" t="s">
        <v>29</v>
      </c>
      <c r="E19" s="216">
        <v>6</v>
      </c>
      <c r="F19" s="202"/>
      <c r="G19" s="216">
        <v>36</v>
      </c>
      <c r="H19" s="203">
        <v>43</v>
      </c>
      <c r="I19" s="201">
        <v>79</v>
      </c>
      <c r="J19" s="214" t="s">
        <v>413</v>
      </c>
      <c r="K19" s="208"/>
      <c r="L19" s="202"/>
      <c r="M19" s="202"/>
      <c r="N19" s="208"/>
      <c r="O19" s="208"/>
      <c r="P19" s="251" t="s">
        <v>813</v>
      </c>
      <c r="Q19" s="249" t="s">
        <v>806</v>
      </c>
      <c r="R19" s="44"/>
      <c r="S19" s="44"/>
      <c r="T19" s="18"/>
    </row>
    <row r="20" spans="1:20">
      <c r="A20" s="4">
        <v>16</v>
      </c>
      <c r="B20" s="200" t="s">
        <v>87</v>
      </c>
      <c r="C20" s="213" t="s">
        <v>414</v>
      </c>
      <c r="D20" s="202" t="s">
        <v>29</v>
      </c>
      <c r="E20" s="216">
        <v>162</v>
      </c>
      <c r="F20" s="202"/>
      <c r="G20" s="216">
        <v>44</v>
      </c>
      <c r="H20" s="203">
        <v>51</v>
      </c>
      <c r="I20" s="201">
        <v>95</v>
      </c>
      <c r="J20" s="214" t="s">
        <v>415</v>
      </c>
      <c r="K20" s="208"/>
      <c r="L20" s="202"/>
      <c r="M20" s="202"/>
      <c r="N20" s="208"/>
      <c r="O20" s="208"/>
      <c r="P20" s="251" t="s">
        <v>813</v>
      </c>
      <c r="Q20" s="249" t="s">
        <v>806</v>
      </c>
      <c r="R20" s="44"/>
      <c r="S20" s="44"/>
      <c r="T20" s="18"/>
    </row>
    <row r="21" spans="1:20">
      <c r="A21" s="4">
        <v>17</v>
      </c>
      <c r="B21" s="200" t="s">
        <v>88</v>
      </c>
      <c r="C21" s="213" t="s">
        <v>416</v>
      </c>
      <c r="D21" s="202" t="s">
        <v>29</v>
      </c>
      <c r="E21" s="216">
        <v>163</v>
      </c>
      <c r="F21" s="202"/>
      <c r="G21" s="216">
        <v>56</v>
      </c>
      <c r="H21" s="203">
        <v>63</v>
      </c>
      <c r="I21" s="201">
        <v>119</v>
      </c>
      <c r="J21" s="214" t="s">
        <v>417</v>
      </c>
      <c r="K21" s="208"/>
      <c r="L21" s="202"/>
      <c r="M21" s="202"/>
      <c r="N21" s="208"/>
      <c r="O21" s="208"/>
      <c r="P21" s="251" t="s">
        <v>814</v>
      </c>
      <c r="Q21" s="249" t="s">
        <v>649</v>
      </c>
      <c r="R21" s="44"/>
      <c r="S21" s="44"/>
      <c r="T21" s="18"/>
    </row>
    <row r="22" spans="1:20">
      <c r="A22" s="4">
        <v>18</v>
      </c>
      <c r="B22" s="200" t="s">
        <v>87</v>
      </c>
      <c r="C22" s="213" t="s">
        <v>418</v>
      </c>
      <c r="D22" s="202" t="s">
        <v>29</v>
      </c>
      <c r="E22" s="213">
        <v>123</v>
      </c>
      <c r="F22" s="202"/>
      <c r="G22" s="216">
        <v>65</v>
      </c>
      <c r="H22" s="203">
        <v>69</v>
      </c>
      <c r="I22" s="201">
        <v>134</v>
      </c>
      <c r="J22" s="214" t="s">
        <v>419</v>
      </c>
      <c r="K22" s="224" t="s">
        <v>247</v>
      </c>
      <c r="L22" s="223" t="s">
        <v>248</v>
      </c>
      <c r="M22" s="223">
        <v>7399332300</v>
      </c>
      <c r="N22" s="224" t="s">
        <v>249</v>
      </c>
      <c r="O22" s="224">
        <v>9864884390</v>
      </c>
      <c r="P22" s="251" t="s">
        <v>814</v>
      </c>
      <c r="Q22" s="249" t="s">
        <v>649</v>
      </c>
      <c r="R22" s="44"/>
      <c r="S22" s="44"/>
      <c r="T22" s="18"/>
    </row>
    <row r="23" spans="1:20">
      <c r="A23" s="4">
        <v>19</v>
      </c>
      <c r="B23" s="200" t="s">
        <v>88</v>
      </c>
      <c r="C23" s="213" t="s">
        <v>420</v>
      </c>
      <c r="D23" s="202" t="s">
        <v>29</v>
      </c>
      <c r="E23" s="213">
        <v>124</v>
      </c>
      <c r="F23" s="202"/>
      <c r="G23" s="216">
        <v>75</v>
      </c>
      <c r="H23" s="203">
        <v>68</v>
      </c>
      <c r="I23" s="220">
        <v>143</v>
      </c>
      <c r="J23" s="221" t="s">
        <v>421</v>
      </c>
      <c r="K23" s="224" t="s">
        <v>247</v>
      </c>
      <c r="L23" s="223" t="s">
        <v>248</v>
      </c>
      <c r="M23" s="223">
        <v>7399332300</v>
      </c>
      <c r="N23" s="224" t="s">
        <v>249</v>
      </c>
      <c r="O23" s="224">
        <v>9864884390</v>
      </c>
      <c r="P23" s="251" t="s">
        <v>815</v>
      </c>
      <c r="Q23" s="249" t="s">
        <v>783</v>
      </c>
      <c r="R23" s="44"/>
      <c r="S23" s="44"/>
      <c r="T23" s="18"/>
    </row>
    <row r="24" spans="1:20">
      <c r="A24" s="4">
        <v>20</v>
      </c>
      <c r="B24" s="200" t="s">
        <v>87</v>
      </c>
      <c r="C24" s="213" t="s">
        <v>422</v>
      </c>
      <c r="D24" s="202" t="s">
        <v>29</v>
      </c>
      <c r="E24" s="213">
        <v>125</v>
      </c>
      <c r="F24" s="202"/>
      <c r="G24" s="216">
        <v>78</v>
      </c>
      <c r="H24" s="203">
        <v>86</v>
      </c>
      <c r="I24" s="201">
        <v>164</v>
      </c>
      <c r="J24" s="221" t="s">
        <v>423</v>
      </c>
      <c r="K24" s="224" t="s">
        <v>247</v>
      </c>
      <c r="L24" s="223" t="s">
        <v>248</v>
      </c>
      <c r="M24" s="223">
        <v>7399332300</v>
      </c>
      <c r="N24" s="224" t="s">
        <v>249</v>
      </c>
      <c r="O24" s="224">
        <v>9864884390</v>
      </c>
      <c r="P24" s="251" t="s">
        <v>815</v>
      </c>
      <c r="Q24" s="249" t="s">
        <v>783</v>
      </c>
      <c r="R24" s="44"/>
      <c r="S24" s="44"/>
      <c r="T24" s="18"/>
    </row>
    <row r="25" spans="1:20">
      <c r="A25" s="4">
        <v>21</v>
      </c>
      <c r="B25" s="200" t="s">
        <v>88</v>
      </c>
      <c r="C25" s="213" t="s">
        <v>424</v>
      </c>
      <c r="D25" s="202" t="s">
        <v>29</v>
      </c>
      <c r="E25" s="213">
        <v>126</v>
      </c>
      <c r="F25" s="202"/>
      <c r="G25" s="216">
        <v>55</v>
      </c>
      <c r="H25" s="203">
        <v>49</v>
      </c>
      <c r="I25" s="201">
        <v>104</v>
      </c>
      <c r="J25" s="221" t="s">
        <v>425</v>
      </c>
      <c r="K25" s="224" t="s">
        <v>247</v>
      </c>
      <c r="L25" s="223" t="s">
        <v>248</v>
      </c>
      <c r="M25" s="223">
        <v>7399332300</v>
      </c>
      <c r="N25" s="224" t="s">
        <v>249</v>
      </c>
      <c r="O25" s="224">
        <v>9864884390</v>
      </c>
      <c r="P25" s="251" t="s">
        <v>816</v>
      </c>
      <c r="Q25" s="249" t="s">
        <v>777</v>
      </c>
      <c r="R25" s="44"/>
      <c r="S25" s="44"/>
      <c r="T25" s="18"/>
    </row>
    <row r="26" spans="1:20">
      <c r="A26" s="4">
        <v>22</v>
      </c>
      <c r="B26" s="200" t="s">
        <v>87</v>
      </c>
      <c r="C26" s="213" t="s">
        <v>426</v>
      </c>
      <c r="D26" s="202" t="s">
        <v>29</v>
      </c>
      <c r="E26" s="213">
        <v>325</v>
      </c>
      <c r="F26" s="202"/>
      <c r="G26" s="216">
        <v>33</v>
      </c>
      <c r="H26" s="203">
        <v>41</v>
      </c>
      <c r="I26" s="201">
        <v>74</v>
      </c>
      <c r="J26" s="214" t="s">
        <v>427</v>
      </c>
      <c r="K26" s="224" t="s">
        <v>247</v>
      </c>
      <c r="L26" s="223" t="s">
        <v>248</v>
      </c>
      <c r="M26" s="223">
        <v>7399332300</v>
      </c>
      <c r="N26" s="224" t="s">
        <v>249</v>
      </c>
      <c r="O26" s="224">
        <v>9864884390</v>
      </c>
      <c r="P26" s="251" t="s">
        <v>816</v>
      </c>
      <c r="Q26" s="249" t="s">
        <v>777</v>
      </c>
      <c r="R26" s="44"/>
      <c r="S26" s="44"/>
      <c r="T26" s="18"/>
    </row>
    <row r="27" spans="1:20">
      <c r="A27" s="4">
        <v>23</v>
      </c>
      <c r="B27" s="200" t="s">
        <v>88</v>
      </c>
      <c r="C27" s="213" t="s">
        <v>428</v>
      </c>
      <c r="D27" s="202" t="s">
        <v>29</v>
      </c>
      <c r="E27" s="213">
        <v>127</v>
      </c>
      <c r="F27" s="202"/>
      <c r="G27" s="216">
        <v>48</v>
      </c>
      <c r="H27" s="203">
        <v>57</v>
      </c>
      <c r="I27" s="201">
        <v>105</v>
      </c>
      <c r="J27" s="221" t="s">
        <v>429</v>
      </c>
      <c r="K27" s="224" t="s">
        <v>247</v>
      </c>
      <c r="L27" s="223" t="s">
        <v>248</v>
      </c>
      <c r="M27" s="223">
        <v>7399332300</v>
      </c>
      <c r="N27" s="224" t="s">
        <v>249</v>
      </c>
      <c r="O27" s="224">
        <v>9864884390</v>
      </c>
      <c r="P27" s="251" t="s">
        <v>817</v>
      </c>
      <c r="Q27" s="249" t="s">
        <v>806</v>
      </c>
      <c r="R27" s="44"/>
      <c r="S27" s="44"/>
      <c r="T27" s="18"/>
    </row>
    <row r="28" spans="1:20">
      <c r="A28" s="4">
        <v>24</v>
      </c>
      <c r="B28" s="200" t="s">
        <v>87</v>
      </c>
      <c r="C28" s="213" t="s">
        <v>430</v>
      </c>
      <c r="D28" s="202" t="s">
        <v>29</v>
      </c>
      <c r="E28" s="213">
        <v>319</v>
      </c>
      <c r="F28" s="202"/>
      <c r="G28" s="216">
        <v>56</v>
      </c>
      <c r="H28" s="203">
        <v>45</v>
      </c>
      <c r="I28" s="201">
        <v>101</v>
      </c>
      <c r="J28" s="214" t="s">
        <v>431</v>
      </c>
      <c r="K28" s="207" t="s">
        <v>432</v>
      </c>
      <c r="L28" s="218" t="s">
        <v>433</v>
      </c>
      <c r="M28" s="219">
        <v>9854713521</v>
      </c>
      <c r="N28" s="212" t="s">
        <v>71</v>
      </c>
      <c r="O28" s="212">
        <v>9854166427</v>
      </c>
      <c r="P28" s="251" t="s">
        <v>817</v>
      </c>
      <c r="Q28" s="249" t="s">
        <v>806</v>
      </c>
      <c r="R28" s="44"/>
      <c r="S28" s="44"/>
      <c r="T28" s="18"/>
    </row>
    <row r="29" spans="1:20">
      <c r="A29" s="4">
        <v>25</v>
      </c>
      <c r="B29" s="200" t="s">
        <v>88</v>
      </c>
      <c r="C29" s="213" t="s">
        <v>434</v>
      </c>
      <c r="D29" s="202" t="s">
        <v>29</v>
      </c>
      <c r="E29" s="213">
        <v>117</v>
      </c>
      <c r="F29" s="202"/>
      <c r="G29" s="216">
        <v>68</v>
      </c>
      <c r="H29" s="203">
        <v>45</v>
      </c>
      <c r="I29" s="201">
        <v>113</v>
      </c>
      <c r="J29" s="214" t="s">
        <v>435</v>
      </c>
      <c r="K29" s="210" t="s">
        <v>432</v>
      </c>
      <c r="L29" s="215" t="s">
        <v>436</v>
      </c>
      <c r="M29" s="215">
        <v>9859093382</v>
      </c>
      <c r="N29" s="210" t="s">
        <v>437</v>
      </c>
      <c r="O29" s="210">
        <v>9864550925</v>
      </c>
      <c r="P29" s="251" t="s">
        <v>818</v>
      </c>
      <c r="Q29" s="249" t="s">
        <v>649</v>
      </c>
      <c r="R29" s="44"/>
      <c r="S29" s="44"/>
      <c r="T29" s="18"/>
    </row>
    <row r="30" spans="1:20">
      <c r="A30" s="4">
        <v>26</v>
      </c>
      <c r="B30" s="200" t="s">
        <v>87</v>
      </c>
      <c r="C30" s="213" t="s">
        <v>438</v>
      </c>
      <c r="D30" s="202" t="s">
        <v>29</v>
      </c>
      <c r="E30" s="213">
        <v>320</v>
      </c>
      <c r="F30" s="202"/>
      <c r="G30" s="216">
        <v>45</v>
      </c>
      <c r="H30" s="203">
        <v>38</v>
      </c>
      <c r="I30" s="201">
        <v>83</v>
      </c>
      <c r="J30" s="214" t="s">
        <v>435</v>
      </c>
      <c r="K30" s="210" t="s">
        <v>432</v>
      </c>
      <c r="L30" s="215" t="s">
        <v>436</v>
      </c>
      <c r="M30" s="215">
        <v>9859093382</v>
      </c>
      <c r="N30" s="210" t="s">
        <v>437</v>
      </c>
      <c r="O30" s="210">
        <v>9864550925</v>
      </c>
      <c r="P30" s="251" t="s">
        <v>818</v>
      </c>
      <c r="Q30" s="249" t="s">
        <v>649</v>
      </c>
      <c r="R30" s="44"/>
      <c r="S30" s="44"/>
      <c r="T30" s="18"/>
    </row>
    <row r="31" spans="1:20">
      <c r="A31" s="4">
        <v>27</v>
      </c>
      <c r="B31" s="200" t="s">
        <v>88</v>
      </c>
      <c r="C31" s="213" t="s">
        <v>439</v>
      </c>
      <c r="D31" s="202" t="s">
        <v>29</v>
      </c>
      <c r="E31" s="213">
        <v>118</v>
      </c>
      <c r="F31" s="202"/>
      <c r="G31" s="216">
        <v>33</v>
      </c>
      <c r="H31" s="203">
        <v>41</v>
      </c>
      <c r="I31" s="201">
        <v>74</v>
      </c>
      <c r="J31" s="214" t="s">
        <v>440</v>
      </c>
      <c r="K31" s="210" t="s">
        <v>74</v>
      </c>
      <c r="L31" s="215" t="s">
        <v>296</v>
      </c>
      <c r="M31" s="215" t="s">
        <v>297</v>
      </c>
      <c r="N31" s="210" t="s">
        <v>441</v>
      </c>
      <c r="O31" s="210">
        <v>8402071557</v>
      </c>
      <c r="P31" s="251" t="s">
        <v>819</v>
      </c>
      <c r="Q31" s="249" t="s">
        <v>783</v>
      </c>
      <c r="R31" s="44"/>
      <c r="S31" s="44"/>
      <c r="T31" s="18"/>
    </row>
    <row r="32" spans="1:20">
      <c r="A32" s="4">
        <v>28</v>
      </c>
      <c r="B32" s="200" t="s">
        <v>87</v>
      </c>
      <c r="C32" s="213" t="s">
        <v>442</v>
      </c>
      <c r="D32" s="202" t="s">
        <v>29</v>
      </c>
      <c r="E32" s="213">
        <v>120</v>
      </c>
      <c r="F32" s="202"/>
      <c r="G32" s="216">
        <v>56</v>
      </c>
      <c r="H32" s="203">
        <v>47</v>
      </c>
      <c r="I32" s="201">
        <v>103</v>
      </c>
      <c r="J32" s="214" t="s">
        <v>443</v>
      </c>
      <c r="K32" s="210" t="s">
        <v>74</v>
      </c>
      <c r="L32" s="215" t="s">
        <v>296</v>
      </c>
      <c r="M32" s="215" t="s">
        <v>297</v>
      </c>
      <c r="N32" s="210" t="s">
        <v>444</v>
      </c>
      <c r="O32" s="210">
        <v>9859421491</v>
      </c>
      <c r="P32" s="251" t="s">
        <v>819</v>
      </c>
      <c r="Q32" s="249" t="s">
        <v>783</v>
      </c>
      <c r="R32" s="44"/>
      <c r="S32" s="44"/>
      <c r="T32" s="18"/>
    </row>
    <row r="33" spans="1:20">
      <c r="A33" s="4">
        <v>29</v>
      </c>
      <c r="B33" s="200" t="s">
        <v>88</v>
      </c>
      <c r="C33" s="213" t="s">
        <v>445</v>
      </c>
      <c r="D33" s="202" t="s">
        <v>29</v>
      </c>
      <c r="E33" s="213">
        <v>177</v>
      </c>
      <c r="F33" s="202"/>
      <c r="G33" s="216">
        <v>35</v>
      </c>
      <c r="H33" s="203">
        <v>29</v>
      </c>
      <c r="I33" s="201">
        <v>64</v>
      </c>
      <c r="J33" s="214" t="s">
        <v>446</v>
      </c>
      <c r="K33" s="209" t="s">
        <v>447</v>
      </c>
      <c r="L33" s="215" t="s">
        <v>448</v>
      </c>
      <c r="M33" s="215">
        <v>9957776475</v>
      </c>
      <c r="N33" s="210" t="s">
        <v>449</v>
      </c>
      <c r="O33" s="210">
        <v>9854482019</v>
      </c>
      <c r="P33" s="251" t="s">
        <v>820</v>
      </c>
      <c r="Q33" s="249" t="s">
        <v>777</v>
      </c>
      <c r="R33" s="44"/>
      <c r="S33" s="44"/>
      <c r="T33" s="18"/>
    </row>
    <row r="34" spans="1:20">
      <c r="A34" s="4">
        <v>30</v>
      </c>
      <c r="B34" s="200" t="s">
        <v>87</v>
      </c>
      <c r="C34" s="213" t="s">
        <v>450</v>
      </c>
      <c r="D34" s="202" t="s">
        <v>29</v>
      </c>
      <c r="E34" s="213">
        <v>291</v>
      </c>
      <c r="F34" s="202"/>
      <c r="G34" s="216">
        <v>45</v>
      </c>
      <c r="H34" s="203">
        <v>39</v>
      </c>
      <c r="I34" s="201">
        <v>84</v>
      </c>
      <c r="J34" s="214" t="s">
        <v>451</v>
      </c>
      <c r="K34" s="209" t="s">
        <v>447</v>
      </c>
      <c r="L34" s="215" t="s">
        <v>448</v>
      </c>
      <c r="M34" s="215">
        <v>9957776475</v>
      </c>
      <c r="N34" s="210" t="s">
        <v>449</v>
      </c>
      <c r="O34" s="210">
        <v>9854482019</v>
      </c>
      <c r="P34" s="251" t="s">
        <v>820</v>
      </c>
      <c r="Q34" s="249" t="s">
        <v>777</v>
      </c>
      <c r="R34" s="44"/>
      <c r="S34" s="44"/>
      <c r="T34" s="18"/>
    </row>
    <row r="35" spans="1:20" ht="30">
      <c r="A35" s="4">
        <v>31</v>
      </c>
      <c r="B35" s="200" t="s">
        <v>88</v>
      </c>
      <c r="C35" s="213" t="s">
        <v>452</v>
      </c>
      <c r="D35" s="202" t="s">
        <v>29</v>
      </c>
      <c r="E35" s="213">
        <v>295</v>
      </c>
      <c r="F35" s="202"/>
      <c r="G35" s="216">
        <v>41</v>
      </c>
      <c r="H35" s="203">
        <v>35</v>
      </c>
      <c r="I35" s="220">
        <v>76</v>
      </c>
      <c r="J35" s="221" t="s">
        <v>453</v>
      </c>
      <c r="K35" s="209" t="s">
        <v>447</v>
      </c>
      <c r="L35" s="215" t="s">
        <v>448</v>
      </c>
      <c r="M35" s="215">
        <v>9957776475</v>
      </c>
      <c r="N35" s="210" t="s">
        <v>449</v>
      </c>
      <c r="O35" s="210">
        <v>9854482019</v>
      </c>
      <c r="P35" s="251" t="s">
        <v>821</v>
      </c>
      <c r="Q35" s="249" t="s">
        <v>629</v>
      </c>
      <c r="R35" s="44"/>
      <c r="S35" s="44"/>
      <c r="T35" s="18"/>
    </row>
    <row r="36" spans="1:20">
      <c r="A36" s="4">
        <v>32</v>
      </c>
      <c r="B36" s="200" t="s">
        <v>87</v>
      </c>
      <c r="C36" s="213" t="s">
        <v>454</v>
      </c>
      <c r="D36" s="202" t="s">
        <v>29</v>
      </c>
      <c r="E36" s="213">
        <v>321</v>
      </c>
      <c r="F36" s="202"/>
      <c r="G36" s="216">
        <v>34</v>
      </c>
      <c r="H36" s="203">
        <v>28</v>
      </c>
      <c r="I36" s="201">
        <v>62</v>
      </c>
      <c r="J36" s="221" t="s">
        <v>455</v>
      </c>
      <c r="K36" s="209" t="s">
        <v>447</v>
      </c>
      <c r="L36" s="215" t="s">
        <v>448</v>
      </c>
      <c r="M36" s="215">
        <v>9957776475</v>
      </c>
      <c r="N36" s="210" t="s">
        <v>449</v>
      </c>
      <c r="O36" s="210">
        <v>9854482019</v>
      </c>
      <c r="P36" s="251" t="s">
        <v>821</v>
      </c>
      <c r="Q36" s="249" t="s">
        <v>629</v>
      </c>
      <c r="R36" s="44"/>
      <c r="S36" s="44"/>
      <c r="T36" s="18"/>
    </row>
    <row r="37" spans="1:20">
      <c r="A37" s="4">
        <v>33</v>
      </c>
      <c r="B37" s="200" t="s">
        <v>88</v>
      </c>
      <c r="C37" s="213" t="s">
        <v>456</v>
      </c>
      <c r="D37" s="202" t="s">
        <v>29</v>
      </c>
      <c r="E37" s="213">
        <v>322</v>
      </c>
      <c r="F37" s="202"/>
      <c r="G37" s="216">
        <v>32</v>
      </c>
      <c r="H37" s="203">
        <v>27</v>
      </c>
      <c r="I37" s="201">
        <v>59</v>
      </c>
      <c r="J37" s="214" t="s">
        <v>457</v>
      </c>
      <c r="K37" s="210" t="s">
        <v>74</v>
      </c>
      <c r="L37" s="222" t="s">
        <v>296</v>
      </c>
      <c r="M37" s="222" t="s">
        <v>297</v>
      </c>
      <c r="N37" s="205" t="s">
        <v>69</v>
      </c>
      <c r="O37" s="210"/>
      <c r="P37" s="251" t="s">
        <v>822</v>
      </c>
      <c r="Q37" s="249" t="s">
        <v>630</v>
      </c>
      <c r="R37" s="44"/>
      <c r="S37" s="44"/>
      <c r="T37" s="18"/>
    </row>
    <row r="38" spans="1:20">
      <c r="A38" s="4">
        <v>34</v>
      </c>
      <c r="B38" s="200" t="s">
        <v>87</v>
      </c>
      <c r="C38" s="213" t="s">
        <v>458</v>
      </c>
      <c r="D38" s="202" t="s">
        <v>29</v>
      </c>
      <c r="E38" s="213">
        <v>119</v>
      </c>
      <c r="F38" s="202"/>
      <c r="G38" s="216">
        <v>32</v>
      </c>
      <c r="H38" s="203">
        <v>31</v>
      </c>
      <c r="I38" s="201">
        <v>63</v>
      </c>
      <c r="J38" s="214" t="s">
        <v>459</v>
      </c>
      <c r="K38" s="210" t="s">
        <v>74</v>
      </c>
      <c r="L38" s="222" t="s">
        <v>296</v>
      </c>
      <c r="M38" s="222" t="s">
        <v>297</v>
      </c>
      <c r="N38" s="210" t="s">
        <v>460</v>
      </c>
      <c r="O38" s="210">
        <v>9859758791</v>
      </c>
      <c r="P38" s="251" t="s">
        <v>822</v>
      </c>
      <c r="Q38" s="249" t="s">
        <v>630</v>
      </c>
      <c r="R38" s="44"/>
      <c r="S38" s="44"/>
      <c r="T38" s="18"/>
    </row>
    <row r="39" spans="1:20">
      <c r="A39" s="4">
        <v>35</v>
      </c>
      <c r="B39" s="200" t="s">
        <v>88</v>
      </c>
      <c r="C39" s="213" t="s">
        <v>461</v>
      </c>
      <c r="D39" s="202" t="s">
        <v>29</v>
      </c>
      <c r="E39" s="213">
        <v>121</v>
      </c>
      <c r="F39" s="202"/>
      <c r="G39" s="216">
        <v>47</v>
      </c>
      <c r="H39" s="203">
        <v>51</v>
      </c>
      <c r="I39" s="201">
        <v>98</v>
      </c>
      <c r="J39" s="214" t="s">
        <v>462</v>
      </c>
      <c r="K39" s="210" t="s">
        <v>74</v>
      </c>
      <c r="L39" s="222" t="s">
        <v>296</v>
      </c>
      <c r="M39" s="222" t="s">
        <v>297</v>
      </c>
      <c r="N39" s="210" t="s">
        <v>460</v>
      </c>
      <c r="O39" s="210">
        <v>9859758791</v>
      </c>
      <c r="P39" s="251" t="s">
        <v>823</v>
      </c>
      <c r="Q39" s="249" t="s">
        <v>824</v>
      </c>
      <c r="R39" s="44"/>
      <c r="S39" s="44"/>
      <c r="T39" s="18"/>
    </row>
    <row r="40" spans="1:20">
      <c r="A40" s="4">
        <v>36</v>
      </c>
      <c r="B40" s="200" t="s">
        <v>87</v>
      </c>
      <c r="C40" s="213" t="s">
        <v>463</v>
      </c>
      <c r="D40" s="202" t="s">
        <v>29</v>
      </c>
      <c r="E40" s="213">
        <v>122</v>
      </c>
      <c r="F40" s="202"/>
      <c r="G40" s="216">
        <v>32</v>
      </c>
      <c r="H40" s="203">
        <v>26</v>
      </c>
      <c r="I40" s="201">
        <v>58</v>
      </c>
      <c r="J40" s="214" t="s">
        <v>464</v>
      </c>
      <c r="K40" s="210" t="s">
        <v>74</v>
      </c>
      <c r="L40" s="222" t="s">
        <v>296</v>
      </c>
      <c r="M40" s="222" t="s">
        <v>297</v>
      </c>
      <c r="N40" s="210" t="s">
        <v>460</v>
      </c>
      <c r="O40" s="210">
        <v>9859758791</v>
      </c>
      <c r="P40" s="251" t="s">
        <v>823</v>
      </c>
      <c r="Q40" s="249" t="s">
        <v>824</v>
      </c>
      <c r="R40" s="44"/>
      <c r="S40" s="44"/>
      <c r="T40" s="18"/>
    </row>
    <row r="41" spans="1:20">
      <c r="A41" s="4">
        <v>37</v>
      </c>
      <c r="B41" s="200" t="s">
        <v>88</v>
      </c>
      <c r="C41" s="213" t="s">
        <v>465</v>
      </c>
      <c r="D41" s="202" t="s">
        <v>29</v>
      </c>
      <c r="E41" s="213">
        <v>324</v>
      </c>
      <c r="F41" s="202"/>
      <c r="G41" s="216">
        <v>44</v>
      </c>
      <c r="H41" s="203">
        <v>32</v>
      </c>
      <c r="I41" s="201">
        <v>76</v>
      </c>
      <c r="J41" s="214" t="s">
        <v>466</v>
      </c>
      <c r="K41" s="210" t="s">
        <v>74</v>
      </c>
      <c r="L41" s="222" t="s">
        <v>296</v>
      </c>
      <c r="M41" s="222" t="s">
        <v>297</v>
      </c>
      <c r="N41" s="210" t="s">
        <v>460</v>
      </c>
      <c r="O41" s="210">
        <v>9859758791</v>
      </c>
      <c r="P41" s="251" t="s">
        <v>825</v>
      </c>
      <c r="Q41" s="249" t="s">
        <v>783</v>
      </c>
      <c r="R41" s="44"/>
      <c r="S41" s="44"/>
      <c r="T41" s="18"/>
    </row>
    <row r="42" spans="1:20">
      <c r="A42" s="4">
        <v>38</v>
      </c>
      <c r="B42" s="200" t="s">
        <v>87</v>
      </c>
      <c r="C42" s="213" t="s">
        <v>467</v>
      </c>
      <c r="D42" s="202" t="s">
        <v>29</v>
      </c>
      <c r="E42" s="213">
        <v>128</v>
      </c>
      <c r="F42" s="202"/>
      <c r="G42" s="216">
        <v>53</v>
      </c>
      <c r="H42" s="203">
        <v>32</v>
      </c>
      <c r="I42" s="201">
        <v>85</v>
      </c>
      <c r="J42" s="214" t="s">
        <v>468</v>
      </c>
      <c r="K42" s="210" t="s">
        <v>74</v>
      </c>
      <c r="L42" s="222" t="s">
        <v>296</v>
      </c>
      <c r="M42" s="222" t="s">
        <v>297</v>
      </c>
      <c r="N42" s="205" t="s">
        <v>68</v>
      </c>
      <c r="O42" s="208"/>
      <c r="P42" s="251" t="s">
        <v>825</v>
      </c>
      <c r="Q42" s="249" t="s">
        <v>783</v>
      </c>
      <c r="R42" s="44"/>
      <c r="S42" s="44"/>
      <c r="T42" s="18"/>
    </row>
    <row r="43" spans="1:20">
      <c r="A43" s="4">
        <v>39</v>
      </c>
      <c r="B43" s="200" t="s">
        <v>88</v>
      </c>
      <c r="C43" s="213" t="s">
        <v>469</v>
      </c>
      <c r="D43" s="202" t="s">
        <v>29</v>
      </c>
      <c r="E43" s="213">
        <v>323</v>
      </c>
      <c r="F43" s="202"/>
      <c r="G43" s="216">
        <v>35</v>
      </c>
      <c r="H43" s="203">
        <v>29</v>
      </c>
      <c r="I43" s="201">
        <v>64</v>
      </c>
      <c r="J43" s="214" t="s">
        <v>470</v>
      </c>
      <c r="K43" s="210" t="s">
        <v>74</v>
      </c>
      <c r="L43" s="222" t="s">
        <v>296</v>
      </c>
      <c r="M43" s="222" t="s">
        <v>297</v>
      </c>
      <c r="N43" s="205" t="s">
        <v>68</v>
      </c>
      <c r="O43" s="208"/>
      <c r="P43" s="251" t="s">
        <v>826</v>
      </c>
      <c r="Q43" s="249" t="s">
        <v>629</v>
      </c>
      <c r="R43" s="44"/>
      <c r="S43" s="44"/>
      <c r="T43" s="18"/>
    </row>
    <row r="44" spans="1:20">
      <c r="A44" s="4">
        <v>40</v>
      </c>
      <c r="B44" s="200" t="s">
        <v>87</v>
      </c>
      <c r="C44" s="213" t="s">
        <v>471</v>
      </c>
      <c r="D44" s="202" t="s">
        <v>29</v>
      </c>
      <c r="E44" s="213">
        <v>318</v>
      </c>
      <c r="F44" s="202"/>
      <c r="G44" s="216">
        <v>28</v>
      </c>
      <c r="H44" s="203">
        <v>31</v>
      </c>
      <c r="I44" s="201">
        <v>59</v>
      </c>
      <c r="J44" s="214" t="s">
        <v>472</v>
      </c>
      <c r="K44" s="210" t="s">
        <v>74</v>
      </c>
      <c r="L44" s="222" t="s">
        <v>296</v>
      </c>
      <c r="M44" s="222" t="s">
        <v>297</v>
      </c>
      <c r="N44" s="205" t="s">
        <v>68</v>
      </c>
      <c r="O44" s="208"/>
      <c r="P44" s="251" t="s">
        <v>826</v>
      </c>
      <c r="Q44" s="249" t="s">
        <v>629</v>
      </c>
      <c r="R44" s="44"/>
      <c r="S44" s="44"/>
      <c r="T44" s="18"/>
    </row>
    <row r="45" spans="1:20">
      <c r="A45" s="4">
        <v>41</v>
      </c>
      <c r="B45" s="17"/>
      <c r="C45" s="202"/>
      <c r="D45" s="202"/>
      <c r="E45" s="203"/>
      <c r="F45" s="202"/>
      <c r="G45" s="203"/>
      <c r="H45" s="203"/>
      <c r="I45" s="201">
        <v>0</v>
      </c>
      <c r="J45" s="202"/>
      <c r="K45" s="208"/>
      <c r="L45" s="202"/>
      <c r="M45" s="202"/>
      <c r="N45" s="208"/>
      <c r="O45" s="208"/>
      <c r="P45" s="204"/>
      <c r="Q45" s="202"/>
      <c r="R45" s="44"/>
      <c r="S45" s="44"/>
      <c r="T45" s="18"/>
    </row>
    <row r="46" spans="1:20">
      <c r="A46" s="4">
        <v>42</v>
      </c>
      <c r="B46" s="17"/>
      <c r="C46" s="39"/>
      <c r="D46" s="40"/>
      <c r="E46" s="40"/>
      <c r="F46" s="18"/>
      <c r="G46" s="40"/>
      <c r="H46" s="40"/>
      <c r="I46" s="17"/>
      <c r="J46" s="18"/>
      <c r="K46" s="46"/>
      <c r="L46" s="46"/>
      <c r="M46" s="43"/>
      <c r="N46" s="46"/>
      <c r="O46" s="43"/>
      <c r="P46" s="25"/>
      <c r="Q46" s="58"/>
      <c r="R46" s="44"/>
      <c r="S46" s="44"/>
      <c r="T46" s="18"/>
    </row>
    <row r="47" spans="1:20">
      <c r="A47" s="4">
        <v>43</v>
      </c>
      <c r="B47" s="17"/>
      <c r="C47" s="39"/>
      <c r="D47" s="40"/>
      <c r="E47" s="40"/>
      <c r="F47" s="18"/>
      <c r="G47" s="40"/>
      <c r="H47" s="40"/>
      <c r="I47" s="17"/>
      <c r="J47" s="18"/>
      <c r="K47" s="46"/>
      <c r="L47" s="46"/>
      <c r="M47" s="43"/>
      <c r="N47" s="46"/>
      <c r="O47" s="43"/>
      <c r="P47" s="57"/>
      <c r="Q47" s="58"/>
      <c r="R47" s="44"/>
      <c r="S47" s="44"/>
      <c r="T47" s="18"/>
    </row>
    <row r="48" spans="1:20">
      <c r="A48" s="4">
        <v>44</v>
      </c>
      <c r="B48" s="17"/>
      <c r="C48" s="39"/>
      <c r="D48" s="40"/>
      <c r="E48" s="40"/>
      <c r="F48" s="18"/>
      <c r="G48" s="40"/>
      <c r="H48" s="40"/>
      <c r="I48" s="17"/>
      <c r="J48" s="18"/>
      <c r="K48" s="46"/>
      <c r="L48" s="46"/>
      <c r="M48" s="43"/>
      <c r="N48" s="46"/>
      <c r="O48" s="43"/>
      <c r="P48" s="57"/>
      <c r="Q48" s="58"/>
      <c r="R48" s="44"/>
      <c r="S48" s="44"/>
      <c r="T48" s="18"/>
    </row>
    <row r="49" spans="1:20">
      <c r="A49" s="4">
        <v>45</v>
      </c>
      <c r="B49" s="17"/>
      <c r="C49" s="39"/>
      <c r="D49" s="40"/>
      <c r="E49" s="40"/>
      <c r="F49" s="18"/>
      <c r="G49" s="40"/>
      <c r="H49" s="40"/>
      <c r="I49" s="17"/>
      <c r="J49" s="18"/>
      <c r="K49" s="46"/>
      <c r="L49" s="46"/>
      <c r="M49" s="43"/>
      <c r="N49" s="46"/>
      <c r="O49" s="43"/>
      <c r="P49" s="57"/>
      <c r="Q49" s="58"/>
      <c r="R49" s="44"/>
      <c r="S49" s="44"/>
      <c r="T49" s="18"/>
    </row>
    <row r="50" spans="1:20">
      <c r="A50" s="4">
        <v>46</v>
      </c>
      <c r="B50" s="17"/>
      <c r="C50" s="39"/>
      <c r="D50" s="40"/>
      <c r="E50" s="40"/>
      <c r="F50" s="18"/>
      <c r="G50" s="40"/>
      <c r="H50" s="40"/>
      <c r="I50" s="17"/>
      <c r="J50" s="18"/>
      <c r="K50" s="46"/>
      <c r="L50" s="46"/>
      <c r="M50" s="43"/>
      <c r="N50" s="46"/>
      <c r="O50" s="43"/>
      <c r="P50" s="25"/>
      <c r="Q50" s="58"/>
      <c r="R50" s="44"/>
      <c r="S50" s="44"/>
      <c r="T50" s="18"/>
    </row>
    <row r="51" spans="1:20">
      <c r="A51" s="4">
        <v>47</v>
      </c>
      <c r="B51" s="17"/>
      <c r="C51" s="39"/>
      <c r="D51" s="40"/>
      <c r="E51" s="40"/>
      <c r="F51" s="18"/>
      <c r="G51" s="40"/>
      <c r="H51" s="40"/>
      <c r="I51" s="17"/>
      <c r="J51" s="18"/>
      <c r="K51" s="46"/>
      <c r="L51" s="46"/>
      <c r="M51" s="43"/>
      <c r="N51" s="46"/>
      <c r="O51" s="43"/>
      <c r="P51" s="25"/>
      <c r="Q51" s="58"/>
      <c r="R51" s="44"/>
      <c r="S51" s="44"/>
      <c r="T51" s="18"/>
    </row>
    <row r="52" spans="1:20">
      <c r="A52" s="4">
        <v>48</v>
      </c>
      <c r="B52" s="17"/>
      <c r="C52" s="39"/>
      <c r="D52" s="40"/>
      <c r="E52" s="40"/>
      <c r="F52" s="18"/>
      <c r="G52" s="40"/>
      <c r="H52" s="40"/>
      <c r="I52" s="17"/>
      <c r="J52" s="18"/>
      <c r="K52" s="46"/>
      <c r="L52" s="46"/>
      <c r="M52" s="43"/>
      <c r="N52" s="46"/>
      <c r="O52" s="43"/>
      <c r="P52" s="25"/>
      <c r="Q52" s="58"/>
      <c r="R52" s="44"/>
      <c r="S52" s="44"/>
      <c r="T52" s="18"/>
    </row>
    <row r="53" spans="1:20">
      <c r="A53" s="4">
        <v>49</v>
      </c>
      <c r="B53" s="17"/>
      <c r="C53" s="39"/>
      <c r="D53" s="44"/>
      <c r="E53" s="40"/>
      <c r="F53" s="18"/>
      <c r="G53" s="40"/>
      <c r="H53" s="40"/>
      <c r="I53" s="17"/>
      <c r="J53" s="18"/>
      <c r="K53" s="46"/>
      <c r="L53" s="46"/>
      <c r="M53" s="43"/>
      <c r="N53" s="46"/>
      <c r="O53" s="43"/>
      <c r="P53" s="25"/>
      <c r="Q53" s="58"/>
      <c r="R53" s="44"/>
      <c r="S53" s="44"/>
      <c r="T53" s="18"/>
    </row>
    <row r="54" spans="1:20">
      <c r="A54" s="4">
        <v>50</v>
      </c>
      <c r="B54" s="17"/>
      <c r="C54" s="39"/>
      <c r="D54" s="44"/>
      <c r="E54" s="40"/>
      <c r="F54" s="18"/>
      <c r="G54" s="40"/>
      <c r="H54" s="40"/>
      <c r="I54" s="17"/>
      <c r="J54" s="18"/>
      <c r="K54" s="46"/>
      <c r="L54" s="46"/>
      <c r="M54" s="43"/>
      <c r="N54" s="46"/>
      <c r="O54" s="43"/>
      <c r="P54" s="25"/>
      <c r="Q54" s="58"/>
      <c r="R54" s="44"/>
      <c r="S54" s="44"/>
      <c r="T54" s="18"/>
    </row>
    <row r="55" spans="1:20">
      <c r="A55" s="4">
        <v>51</v>
      </c>
      <c r="B55" s="17"/>
      <c r="C55" s="39"/>
      <c r="D55" s="44"/>
      <c r="E55" s="40"/>
      <c r="F55" s="18"/>
      <c r="G55" s="40"/>
      <c r="H55" s="40"/>
      <c r="I55" s="17"/>
      <c r="J55" s="18"/>
      <c r="K55" s="46"/>
      <c r="L55" s="46"/>
      <c r="M55" s="43"/>
      <c r="N55" s="46"/>
      <c r="O55" s="43"/>
      <c r="P55" s="25"/>
      <c r="Q55" s="58"/>
      <c r="R55" s="44"/>
      <c r="S55" s="44"/>
      <c r="T55" s="18"/>
    </row>
    <row r="56" spans="1:20">
      <c r="A56" s="4">
        <v>52</v>
      </c>
      <c r="B56" s="17"/>
      <c r="C56" s="39"/>
      <c r="D56" s="44"/>
      <c r="E56" s="40"/>
      <c r="F56" s="18"/>
      <c r="G56" s="40"/>
      <c r="H56" s="40"/>
      <c r="I56" s="17"/>
      <c r="J56" s="18"/>
      <c r="K56" s="46"/>
      <c r="L56" s="46"/>
      <c r="M56" s="43"/>
      <c r="N56" s="46"/>
      <c r="O56" s="43"/>
      <c r="P56" s="25"/>
      <c r="Q56" s="58"/>
      <c r="R56" s="44"/>
      <c r="S56" s="44"/>
      <c r="T56" s="18"/>
    </row>
    <row r="57" spans="1:20">
      <c r="A57" s="4">
        <v>53</v>
      </c>
      <c r="B57" s="17"/>
      <c r="C57" s="39"/>
      <c r="D57" s="40"/>
      <c r="E57" s="40"/>
      <c r="F57" s="18"/>
      <c r="G57" s="40"/>
      <c r="H57" s="40"/>
      <c r="I57" s="17"/>
      <c r="J57" s="18"/>
      <c r="K57" s="18"/>
      <c r="L57" s="18"/>
      <c r="M57" s="18"/>
      <c r="N57" s="49"/>
      <c r="O57" s="18"/>
      <c r="P57" s="25"/>
      <c r="Q57" s="58"/>
      <c r="R57" s="44"/>
      <c r="S57" s="44"/>
      <c r="T57" s="18"/>
    </row>
    <row r="58" spans="1:20">
      <c r="A58" s="4">
        <v>54</v>
      </c>
      <c r="B58" s="17"/>
      <c r="C58" s="39"/>
      <c r="D58" s="40"/>
      <c r="E58" s="40"/>
      <c r="F58" s="18"/>
      <c r="G58" s="40"/>
      <c r="H58" s="40"/>
      <c r="I58" s="17"/>
      <c r="J58" s="18"/>
      <c r="K58" s="18"/>
      <c r="L58" s="18"/>
      <c r="M58" s="18"/>
      <c r="N58" s="49"/>
      <c r="O58" s="18"/>
      <c r="P58" s="25"/>
      <c r="Q58" s="58"/>
      <c r="R58" s="44"/>
      <c r="S58" s="44"/>
      <c r="T58" s="18"/>
    </row>
    <row r="59" spans="1:20">
      <c r="A59" s="4">
        <v>55</v>
      </c>
      <c r="B59" s="17"/>
      <c r="C59" s="39"/>
      <c r="D59" s="40"/>
      <c r="E59" s="40"/>
      <c r="F59" s="18"/>
      <c r="G59" s="40"/>
      <c r="H59" s="40"/>
      <c r="I59" s="17"/>
      <c r="J59" s="18"/>
      <c r="K59" s="18"/>
      <c r="L59" s="18"/>
      <c r="M59" s="18"/>
      <c r="N59" s="49"/>
      <c r="O59" s="18"/>
      <c r="P59" s="25"/>
      <c r="Q59" s="58"/>
      <c r="R59" s="44"/>
      <c r="S59" s="44"/>
      <c r="T59" s="18"/>
    </row>
    <row r="60" spans="1:20">
      <c r="A60" s="4">
        <v>56</v>
      </c>
      <c r="B60" s="17"/>
      <c r="C60" s="39"/>
      <c r="D60" s="40"/>
      <c r="E60" s="40"/>
      <c r="F60" s="18"/>
      <c r="G60" s="40"/>
      <c r="H60" s="40"/>
      <c r="I60" s="17"/>
      <c r="J60" s="18"/>
      <c r="K60" s="18"/>
      <c r="L60" s="18"/>
      <c r="M60" s="18"/>
      <c r="N60" s="49"/>
      <c r="O60" s="18"/>
      <c r="P60" s="25"/>
      <c r="Q60" s="58"/>
      <c r="R60" s="44"/>
      <c r="S60" s="44"/>
      <c r="T60" s="18"/>
    </row>
    <row r="61" spans="1:20">
      <c r="A61" s="4">
        <v>57</v>
      </c>
      <c r="B61" s="17"/>
      <c r="C61" s="39"/>
      <c r="D61" s="40"/>
      <c r="E61" s="40"/>
      <c r="F61" s="18"/>
      <c r="G61" s="40"/>
      <c r="H61" s="40"/>
      <c r="I61" s="17"/>
      <c r="J61" s="18"/>
      <c r="K61" s="18"/>
      <c r="L61" s="18"/>
      <c r="M61" s="18"/>
      <c r="N61" s="49"/>
      <c r="O61" s="18"/>
      <c r="P61" s="25"/>
      <c r="Q61" s="58"/>
      <c r="R61" s="44"/>
      <c r="S61" s="44"/>
      <c r="T61" s="18"/>
    </row>
    <row r="62" spans="1:20">
      <c r="A62" s="4">
        <v>58</v>
      </c>
      <c r="B62" s="17"/>
      <c r="C62" s="39"/>
      <c r="D62" s="40"/>
      <c r="E62" s="40"/>
      <c r="F62" s="18"/>
      <c r="G62" s="40"/>
      <c r="H62" s="40"/>
      <c r="I62" s="17"/>
      <c r="J62" s="18"/>
      <c r="K62" s="18"/>
      <c r="L62" s="18"/>
      <c r="M62" s="18"/>
      <c r="N62" s="49"/>
      <c r="O62" s="18"/>
      <c r="P62" s="25"/>
      <c r="Q62" s="58"/>
      <c r="R62" s="44"/>
      <c r="S62" s="44"/>
      <c r="T62" s="18"/>
    </row>
    <row r="63" spans="1:20">
      <c r="A63" s="4">
        <v>59</v>
      </c>
      <c r="B63" s="17"/>
      <c r="C63" s="39"/>
      <c r="D63" s="40"/>
      <c r="E63" s="40"/>
      <c r="F63" s="18"/>
      <c r="G63" s="40"/>
      <c r="H63" s="40"/>
      <c r="I63" s="17"/>
      <c r="J63" s="18"/>
      <c r="K63" s="18"/>
      <c r="L63" s="18"/>
      <c r="M63" s="18"/>
      <c r="N63" s="49"/>
      <c r="O63" s="18"/>
      <c r="P63" s="25"/>
      <c r="Q63" s="58"/>
      <c r="R63" s="44"/>
      <c r="S63" s="44"/>
      <c r="T63" s="18"/>
    </row>
    <row r="64" spans="1:20">
      <c r="A64" s="4">
        <v>60</v>
      </c>
      <c r="B64" s="17"/>
      <c r="C64" s="39"/>
      <c r="D64" s="40"/>
      <c r="E64" s="40"/>
      <c r="F64" s="18"/>
      <c r="G64" s="40"/>
      <c r="H64" s="40"/>
      <c r="I64" s="17"/>
      <c r="J64" s="18"/>
      <c r="K64" s="46"/>
      <c r="L64" s="46"/>
      <c r="M64" s="18"/>
      <c r="N64" s="46"/>
      <c r="O64" s="43"/>
      <c r="P64" s="25"/>
      <c r="Q64" s="58"/>
      <c r="R64" s="44"/>
      <c r="S64" s="44"/>
      <c r="T64" s="18"/>
    </row>
    <row r="65" spans="1:20">
      <c r="A65" s="4">
        <v>61</v>
      </c>
      <c r="B65" s="17"/>
      <c r="C65" s="39"/>
      <c r="D65" s="40"/>
      <c r="E65" s="40"/>
      <c r="F65" s="18"/>
      <c r="G65" s="40"/>
      <c r="H65" s="40"/>
      <c r="I65" s="17"/>
      <c r="J65" s="18"/>
      <c r="K65" s="46"/>
      <c r="L65" s="46"/>
      <c r="M65" s="18"/>
      <c r="N65" s="46"/>
      <c r="O65" s="43"/>
      <c r="P65" s="25"/>
      <c r="Q65" s="58"/>
      <c r="R65" s="44"/>
      <c r="S65" s="44"/>
      <c r="T65" s="18"/>
    </row>
    <row r="66" spans="1:20">
      <c r="A66" s="4">
        <v>62</v>
      </c>
      <c r="B66" s="17"/>
      <c r="C66" s="39"/>
      <c r="D66" s="40"/>
      <c r="E66" s="40"/>
      <c r="F66" s="18"/>
      <c r="G66" s="40"/>
      <c r="H66" s="40"/>
      <c r="I66" s="17"/>
      <c r="J66" s="18"/>
      <c r="K66" s="46"/>
      <c r="L66" s="46"/>
      <c r="M66" s="18"/>
      <c r="N66" s="46"/>
      <c r="O66" s="43"/>
      <c r="P66" s="25"/>
      <c r="Q66" s="58"/>
      <c r="R66" s="44"/>
      <c r="S66" s="44"/>
      <c r="T66" s="18"/>
    </row>
    <row r="67" spans="1:20">
      <c r="A67" s="4">
        <v>63</v>
      </c>
      <c r="B67" s="17"/>
      <c r="C67" s="39"/>
      <c r="D67" s="44"/>
      <c r="E67" s="40"/>
      <c r="F67" s="18"/>
      <c r="G67" s="40"/>
      <c r="H67" s="40"/>
      <c r="I67" s="17"/>
      <c r="J67" s="18"/>
      <c r="K67" s="46"/>
      <c r="L67" s="46"/>
      <c r="M67" s="18"/>
      <c r="N67" s="46"/>
      <c r="O67" s="43"/>
      <c r="P67" s="25"/>
      <c r="Q67" s="58"/>
      <c r="R67" s="44"/>
      <c r="S67" s="44"/>
      <c r="T67" s="18"/>
    </row>
    <row r="68" spans="1:20">
      <c r="A68" s="4">
        <v>64</v>
      </c>
      <c r="B68" s="17"/>
      <c r="C68" s="39"/>
      <c r="D68" s="44"/>
      <c r="E68" s="40"/>
      <c r="F68" s="18"/>
      <c r="G68" s="40"/>
      <c r="H68" s="40"/>
      <c r="I68" s="17"/>
      <c r="J68" s="18"/>
      <c r="K68" s="46"/>
      <c r="L68" s="46"/>
      <c r="M68" s="18"/>
      <c r="N68" s="46"/>
      <c r="O68" s="43"/>
      <c r="P68" s="25"/>
      <c r="Q68" s="58"/>
      <c r="R68" s="44"/>
      <c r="S68" s="44"/>
      <c r="T68" s="18"/>
    </row>
    <row r="69" spans="1:20">
      <c r="A69" s="4">
        <v>65</v>
      </c>
      <c r="B69" s="17"/>
      <c r="C69" s="39"/>
      <c r="D69" s="44"/>
      <c r="E69" s="40"/>
      <c r="F69" s="18"/>
      <c r="G69" s="40"/>
      <c r="H69" s="40"/>
      <c r="I69" s="17"/>
      <c r="J69" s="18"/>
      <c r="K69" s="46"/>
      <c r="L69" s="46"/>
      <c r="M69" s="18"/>
      <c r="N69" s="46"/>
      <c r="O69" s="43"/>
      <c r="P69" s="25"/>
      <c r="Q69" s="58"/>
      <c r="R69" s="44"/>
      <c r="S69" s="44"/>
      <c r="T69" s="18"/>
    </row>
    <row r="70" spans="1:20">
      <c r="A70" s="4">
        <v>66</v>
      </c>
      <c r="B70" s="17"/>
      <c r="C70" s="39"/>
      <c r="D70" s="44"/>
      <c r="E70" s="40"/>
      <c r="F70" s="18"/>
      <c r="G70" s="40"/>
      <c r="H70" s="40"/>
      <c r="I70" s="17"/>
      <c r="J70" s="18"/>
      <c r="K70" s="46"/>
      <c r="L70" s="46"/>
      <c r="M70" s="43"/>
      <c r="N70" s="18"/>
      <c r="O70" s="43"/>
      <c r="P70" s="25"/>
      <c r="Q70" s="58"/>
      <c r="R70" s="44"/>
      <c r="S70" s="44"/>
      <c r="T70" s="18"/>
    </row>
    <row r="71" spans="1:20">
      <c r="A71" s="4">
        <v>67</v>
      </c>
      <c r="B71" s="17"/>
      <c r="C71" s="39"/>
      <c r="D71" s="40"/>
      <c r="E71" s="40"/>
      <c r="F71" s="18"/>
      <c r="G71" s="40"/>
      <c r="H71" s="40"/>
      <c r="I71" s="17"/>
      <c r="J71" s="18"/>
      <c r="K71" s="46"/>
      <c r="L71" s="46"/>
      <c r="M71" s="43"/>
      <c r="N71" s="18"/>
      <c r="O71" s="43"/>
      <c r="P71" s="25"/>
      <c r="Q71" s="58"/>
      <c r="R71" s="44"/>
      <c r="S71" s="44"/>
      <c r="T71" s="18"/>
    </row>
    <row r="72" spans="1:20">
      <c r="A72" s="4">
        <v>68</v>
      </c>
      <c r="B72" s="17"/>
      <c r="C72" s="39"/>
      <c r="D72" s="40"/>
      <c r="E72" s="40"/>
      <c r="F72" s="18"/>
      <c r="G72" s="40"/>
      <c r="H72" s="40"/>
      <c r="I72" s="17"/>
      <c r="J72" s="18"/>
      <c r="K72" s="46"/>
      <c r="L72" s="46"/>
      <c r="M72" s="43"/>
      <c r="N72" s="18"/>
      <c r="O72" s="43"/>
      <c r="P72" s="25"/>
      <c r="Q72" s="58"/>
      <c r="R72" s="44"/>
      <c r="S72" s="44"/>
      <c r="T72" s="18"/>
    </row>
    <row r="73" spans="1:20">
      <c r="A73" s="4">
        <v>69</v>
      </c>
      <c r="B73" s="17"/>
      <c r="C73" s="39"/>
      <c r="D73" s="40"/>
      <c r="E73" s="40"/>
      <c r="F73" s="18"/>
      <c r="G73" s="40"/>
      <c r="H73" s="40"/>
      <c r="I73" s="17"/>
      <c r="J73" s="18"/>
      <c r="K73" s="46"/>
      <c r="L73" s="46"/>
      <c r="M73" s="43"/>
      <c r="N73" s="18"/>
      <c r="O73" s="43"/>
      <c r="P73" s="25"/>
      <c r="Q73" s="58"/>
      <c r="R73" s="44"/>
      <c r="S73" s="44"/>
      <c r="T73" s="18"/>
    </row>
    <row r="74" spans="1:20">
      <c r="A74" s="4">
        <v>70</v>
      </c>
      <c r="B74" s="17"/>
      <c r="C74" s="39"/>
      <c r="D74" s="40"/>
      <c r="E74" s="40"/>
      <c r="F74" s="18"/>
      <c r="G74" s="40"/>
      <c r="H74" s="40"/>
      <c r="I74" s="17"/>
      <c r="J74" s="18"/>
      <c r="K74" s="46"/>
      <c r="L74" s="46"/>
      <c r="M74" s="43"/>
      <c r="N74" s="18"/>
      <c r="O74" s="43"/>
      <c r="P74" s="25"/>
      <c r="Q74" s="58"/>
      <c r="R74" s="44"/>
      <c r="S74" s="44"/>
      <c r="T74" s="18"/>
    </row>
    <row r="75" spans="1:20">
      <c r="A75" s="4">
        <v>71</v>
      </c>
      <c r="B75" s="17"/>
      <c r="C75" s="39"/>
      <c r="D75" s="40"/>
      <c r="E75" s="40"/>
      <c r="F75" s="18"/>
      <c r="G75" s="40"/>
      <c r="H75" s="40"/>
      <c r="I75" s="17"/>
      <c r="J75" s="18"/>
      <c r="K75" s="46"/>
      <c r="L75" s="46"/>
      <c r="M75" s="43"/>
      <c r="N75" s="18"/>
      <c r="O75" s="43"/>
      <c r="P75" s="25"/>
      <c r="Q75" s="58"/>
      <c r="R75" s="44"/>
      <c r="S75" s="44"/>
      <c r="T75" s="18"/>
    </row>
    <row r="76" spans="1:20">
      <c r="A76" s="4">
        <v>72</v>
      </c>
      <c r="B76" s="17"/>
      <c r="C76" s="39"/>
      <c r="D76" s="40"/>
      <c r="E76" s="40"/>
      <c r="F76" s="18"/>
      <c r="G76" s="40"/>
      <c r="H76" s="40"/>
      <c r="I76" s="17"/>
      <c r="J76" s="18"/>
      <c r="K76" s="46"/>
      <c r="L76" s="46"/>
      <c r="M76" s="43"/>
      <c r="N76" s="18"/>
      <c r="O76" s="43"/>
      <c r="P76" s="25"/>
      <c r="Q76" s="58"/>
      <c r="R76" s="44"/>
      <c r="S76" s="44"/>
      <c r="T76" s="18"/>
    </row>
    <row r="77" spans="1:20">
      <c r="A77" s="4">
        <v>73</v>
      </c>
      <c r="B77" s="17"/>
      <c r="C77" s="39"/>
      <c r="D77" s="40"/>
      <c r="E77" s="40"/>
      <c r="F77" s="18"/>
      <c r="G77" s="40"/>
      <c r="H77" s="40"/>
      <c r="I77" s="17"/>
      <c r="J77" s="18"/>
      <c r="K77" s="46"/>
      <c r="L77" s="46"/>
      <c r="M77" s="43"/>
      <c r="N77" s="18"/>
      <c r="O77" s="43"/>
      <c r="P77" s="25"/>
      <c r="Q77" s="58"/>
      <c r="R77" s="44"/>
      <c r="S77" s="44"/>
      <c r="T77" s="18"/>
    </row>
    <row r="78" spans="1:20">
      <c r="A78" s="4">
        <v>74</v>
      </c>
      <c r="B78" s="17"/>
      <c r="C78" s="39"/>
      <c r="D78" s="40"/>
      <c r="E78" s="40"/>
      <c r="F78" s="18"/>
      <c r="G78" s="40"/>
      <c r="H78" s="40"/>
      <c r="I78" s="17"/>
      <c r="J78" s="18"/>
      <c r="K78" s="46"/>
      <c r="L78" s="46"/>
      <c r="M78" s="43"/>
      <c r="N78" s="18"/>
      <c r="O78" s="43"/>
      <c r="P78" s="25"/>
      <c r="Q78" s="58"/>
      <c r="R78" s="44"/>
      <c r="S78" s="44"/>
      <c r="T78" s="18"/>
    </row>
    <row r="79" spans="1:20">
      <c r="A79" s="4">
        <v>75</v>
      </c>
      <c r="B79" s="17"/>
      <c r="C79" s="39"/>
      <c r="D79" s="40"/>
      <c r="E79" s="40"/>
      <c r="F79" s="18"/>
      <c r="G79" s="40"/>
      <c r="H79" s="40"/>
      <c r="I79" s="17"/>
      <c r="J79" s="18"/>
      <c r="K79" s="46"/>
      <c r="L79" s="46"/>
      <c r="M79" s="43"/>
      <c r="N79" s="18"/>
      <c r="O79" s="43"/>
      <c r="P79" s="25"/>
      <c r="Q79" s="58"/>
      <c r="R79" s="44"/>
      <c r="S79" s="44"/>
      <c r="T79" s="18"/>
    </row>
    <row r="80" spans="1:20">
      <c r="A80" s="4">
        <v>76</v>
      </c>
      <c r="B80" s="17"/>
      <c r="C80" s="39"/>
      <c r="D80" s="40"/>
      <c r="E80" s="40"/>
      <c r="F80" s="18"/>
      <c r="G80" s="40"/>
      <c r="H80" s="40"/>
      <c r="I80" s="17"/>
      <c r="J80" s="18"/>
      <c r="K80" s="46"/>
      <c r="L80" s="46"/>
      <c r="M80" s="43"/>
      <c r="N80" s="18"/>
      <c r="O80" s="43"/>
      <c r="P80" s="25"/>
      <c r="Q80" s="58"/>
      <c r="R80" s="44"/>
      <c r="S80" s="44"/>
      <c r="T80" s="18"/>
    </row>
    <row r="81" spans="1:20">
      <c r="A81" s="4">
        <v>77</v>
      </c>
      <c r="B81" s="17"/>
      <c r="C81" s="39"/>
      <c r="D81" s="44"/>
      <c r="E81" s="40"/>
      <c r="F81" s="18"/>
      <c r="G81" s="40"/>
      <c r="H81" s="40"/>
      <c r="I81" s="17"/>
      <c r="J81" s="18"/>
      <c r="K81" s="46"/>
      <c r="L81" s="46"/>
      <c r="M81" s="43"/>
      <c r="N81" s="18"/>
      <c r="O81" s="43"/>
      <c r="P81" s="25"/>
      <c r="Q81" s="58"/>
      <c r="R81" s="44"/>
      <c r="S81" s="44"/>
      <c r="T81" s="18"/>
    </row>
    <row r="82" spans="1:20">
      <c r="A82" s="4">
        <v>78</v>
      </c>
      <c r="B82" s="17"/>
      <c r="C82" s="39"/>
      <c r="D82" s="44"/>
      <c r="E82" s="40"/>
      <c r="F82" s="18"/>
      <c r="G82" s="40"/>
      <c r="H82" s="40"/>
      <c r="I82" s="17"/>
      <c r="J82" s="18"/>
      <c r="K82" s="46"/>
      <c r="L82" s="46"/>
      <c r="M82" s="43"/>
      <c r="N82" s="18"/>
      <c r="O82" s="43"/>
      <c r="P82" s="25"/>
      <c r="Q82" s="58"/>
      <c r="R82" s="44"/>
      <c r="S82" s="44"/>
      <c r="T82" s="18"/>
    </row>
    <row r="83" spans="1:20">
      <c r="A83" s="4">
        <v>79</v>
      </c>
      <c r="B83" s="17"/>
      <c r="C83" s="39"/>
      <c r="D83" s="44"/>
      <c r="E83" s="40"/>
      <c r="F83" s="18"/>
      <c r="G83" s="40"/>
      <c r="H83" s="40"/>
      <c r="I83" s="17"/>
      <c r="J83" s="18"/>
      <c r="K83" s="46"/>
      <c r="L83" s="46"/>
      <c r="M83" s="43"/>
      <c r="N83" s="18"/>
      <c r="O83" s="43"/>
      <c r="P83" s="25"/>
      <c r="Q83" s="58"/>
      <c r="R83" s="44"/>
      <c r="S83" s="44"/>
      <c r="T83" s="18"/>
    </row>
    <row r="84" spans="1:20">
      <c r="A84" s="4">
        <v>80</v>
      </c>
      <c r="B84" s="17"/>
      <c r="C84" s="39"/>
      <c r="D84" s="44"/>
      <c r="E84" s="40"/>
      <c r="F84" s="18"/>
      <c r="G84" s="40"/>
      <c r="H84" s="40"/>
      <c r="I84" s="17"/>
      <c r="J84" s="18"/>
      <c r="K84" s="46"/>
      <c r="L84" s="46"/>
      <c r="M84" s="43"/>
      <c r="N84" s="18"/>
      <c r="O84" s="43"/>
      <c r="P84" s="25"/>
      <c r="Q84" s="58"/>
      <c r="R84" s="44"/>
      <c r="S84" s="44"/>
      <c r="T84" s="18"/>
    </row>
    <row r="85" spans="1:20">
      <c r="A85" s="4">
        <v>81</v>
      </c>
      <c r="B85" s="17"/>
      <c r="C85" s="39"/>
      <c r="D85" s="40"/>
      <c r="E85" s="40"/>
      <c r="F85" s="18"/>
      <c r="G85" s="40"/>
      <c r="H85" s="40"/>
      <c r="I85" s="17"/>
      <c r="J85" s="18"/>
      <c r="K85" s="46"/>
      <c r="L85" s="46"/>
      <c r="M85" s="43"/>
      <c r="N85" s="18"/>
      <c r="O85" s="43"/>
      <c r="P85" s="25"/>
      <c r="Q85" s="58"/>
      <c r="R85" s="44"/>
      <c r="S85" s="44"/>
      <c r="T85" s="18"/>
    </row>
    <row r="86" spans="1:20">
      <c r="A86" s="4">
        <v>82</v>
      </c>
      <c r="B86" s="17"/>
      <c r="C86" s="39"/>
      <c r="D86" s="40"/>
      <c r="E86" s="40"/>
      <c r="F86" s="18"/>
      <c r="G86" s="40"/>
      <c r="H86" s="40"/>
      <c r="I86" s="17"/>
      <c r="J86" s="18"/>
      <c r="K86" s="46"/>
      <c r="L86" s="46"/>
      <c r="M86" s="43"/>
      <c r="N86" s="18"/>
      <c r="O86" s="43"/>
      <c r="P86" s="25"/>
      <c r="Q86" s="58"/>
      <c r="R86" s="44"/>
      <c r="S86" s="44"/>
      <c r="T86" s="18"/>
    </row>
    <row r="87" spans="1:20">
      <c r="A87" s="4">
        <v>83</v>
      </c>
      <c r="B87" s="17"/>
      <c r="C87" s="39"/>
      <c r="D87" s="40"/>
      <c r="E87" s="40"/>
      <c r="F87" s="18"/>
      <c r="G87" s="40"/>
      <c r="H87" s="40"/>
      <c r="I87" s="17"/>
      <c r="J87" s="18"/>
      <c r="K87" s="46"/>
      <c r="L87" s="46"/>
      <c r="M87" s="43"/>
      <c r="N87" s="18"/>
      <c r="O87" s="43"/>
      <c r="P87" s="25"/>
      <c r="Q87" s="58"/>
      <c r="R87" s="44"/>
      <c r="S87" s="44"/>
      <c r="T87" s="18"/>
    </row>
    <row r="88" spans="1:20">
      <c r="A88" s="4">
        <v>84</v>
      </c>
      <c r="B88" s="17"/>
      <c r="C88" s="39"/>
      <c r="D88" s="40"/>
      <c r="E88" s="40"/>
      <c r="F88" s="18"/>
      <c r="G88" s="40"/>
      <c r="H88" s="40"/>
      <c r="I88" s="17"/>
      <c r="J88" s="18"/>
      <c r="K88" s="46"/>
      <c r="L88" s="46"/>
      <c r="M88" s="43"/>
      <c r="N88" s="18"/>
      <c r="O88" s="43"/>
      <c r="P88" s="25"/>
      <c r="Q88" s="58"/>
      <c r="R88" s="44"/>
      <c r="S88" s="44"/>
      <c r="T88" s="18"/>
    </row>
    <row r="89" spans="1:20">
      <c r="A89" s="4">
        <v>85</v>
      </c>
      <c r="B89" s="17"/>
      <c r="C89" s="39"/>
      <c r="D89" s="40"/>
      <c r="E89" s="40"/>
      <c r="F89" s="18"/>
      <c r="G89" s="40"/>
      <c r="H89" s="40"/>
      <c r="I89" s="17"/>
      <c r="J89" s="18"/>
      <c r="K89" s="18"/>
      <c r="L89" s="18"/>
      <c r="M89" s="52"/>
      <c r="N89" s="18"/>
      <c r="O89" s="18"/>
      <c r="P89" s="25"/>
      <c r="Q89" s="58"/>
      <c r="R89" s="44"/>
      <c r="S89" s="44"/>
      <c r="T89" s="18"/>
    </row>
    <row r="90" spans="1:20">
      <c r="A90" s="4">
        <v>86</v>
      </c>
      <c r="B90" s="17"/>
      <c r="C90" s="39"/>
      <c r="D90" s="40"/>
      <c r="E90" s="40"/>
      <c r="F90" s="18"/>
      <c r="G90" s="40"/>
      <c r="H90" s="40"/>
      <c r="I90" s="17"/>
      <c r="J90" s="18"/>
      <c r="K90" s="18"/>
      <c r="L90" s="18"/>
      <c r="M90" s="52"/>
      <c r="N90" s="18"/>
      <c r="O90" s="18"/>
      <c r="P90" s="25"/>
      <c r="Q90" s="58"/>
      <c r="R90" s="44"/>
      <c r="S90" s="44"/>
      <c r="T90" s="18"/>
    </row>
    <row r="91" spans="1:20">
      <c r="A91" s="4">
        <v>87</v>
      </c>
      <c r="B91" s="17"/>
      <c r="C91" s="39"/>
      <c r="D91" s="40"/>
      <c r="E91" s="40"/>
      <c r="F91" s="18"/>
      <c r="G91" s="40"/>
      <c r="H91" s="40"/>
      <c r="I91" s="17">
        <f t="shared" ref="I91:I105" si="0">+G91+H91</f>
        <v>0</v>
      </c>
      <c r="J91" s="18"/>
      <c r="K91" s="18"/>
      <c r="L91" s="18"/>
      <c r="M91" s="52"/>
      <c r="N91" s="18"/>
      <c r="O91" s="18"/>
      <c r="P91" s="25"/>
      <c r="Q91" s="58"/>
      <c r="R91" s="18"/>
      <c r="S91" s="18"/>
      <c r="T91" s="18"/>
    </row>
    <row r="92" spans="1:20">
      <c r="A92" s="4">
        <v>88</v>
      </c>
      <c r="B92" s="17"/>
      <c r="C92" s="39"/>
      <c r="D92" s="40"/>
      <c r="E92" s="40"/>
      <c r="F92" s="18"/>
      <c r="G92" s="40"/>
      <c r="H92" s="40"/>
      <c r="I92" s="17">
        <f t="shared" si="0"/>
        <v>0</v>
      </c>
      <c r="J92" s="18"/>
      <c r="K92" s="18"/>
      <c r="L92" s="18"/>
      <c r="M92" s="52"/>
      <c r="N92" s="18"/>
      <c r="O92" s="18"/>
      <c r="P92" s="25"/>
      <c r="Q92" s="58"/>
      <c r="R92" s="18"/>
      <c r="S92" s="18"/>
      <c r="T92" s="18"/>
    </row>
    <row r="93" spans="1:20">
      <c r="A93" s="4">
        <v>89</v>
      </c>
      <c r="B93" s="17"/>
      <c r="C93" s="39"/>
      <c r="D93" s="40"/>
      <c r="E93" s="40"/>
      <c r="F93" s="18"/>
      <c r="G93" s="40"/>
      <c r="H93" s="40"/>
      <c r="I93" s="17">
        <f t="shared" si="0"/>
        <v>0</v>
      </c>
      <c r="J93" s="18"/>
      <c r="K93" s="18"/>
      <c r="L93" s="18"/>
      <c r="M93" s="52"/>
      <c r="N93" s="18"/>
      <c r="O93" s="18"/>
      <c r="P93" s="25"/>
      <c r="Q93" s="58"/>
      <c r="R93" s="18"/>
      <c r="S93" s="18"/>
      <c r="T93" s="18"/>
    </row>
    <row r="94" spans="1:20">
      <c r="A94" s="4">
        <v>90</v>
      </c>
      <c r="B94" s="17"/>
      <c r="C94" s="39"/>
      <c r="D94" s="40"/>
      <c r="E94" s="40"/>
      <c r="F94" s="18"/>
      <c r="G94" s="40"/>
      <c r="H94" s="40"/>
      <c r="I94" s="17">
        <f t="shared" si="0"/>
        <v>0</v>
      </c>
      <c r="J94" s="18"/>
      <c r="K94" s="18"/>
      <c r="L94" s="18"/>
      <c r="M94" s="52"/>
      <c r="N94" s="18"/>
      <c r="O94" s="18"/>
      <c r="P94" s="25"/>
      <c r="Q94" s="58"/>
      <c r="R94" s="18"/>
      <c r="S94" s="18"/>
      <c r="T94" s="18"/>
    </row>
    <row r="95" spans="1:20">
      <c r="A95" s="4">
        <v>91</v>
      </c>
      <c r="B95" s="17"/>
      <c r="C95" s="39"/>
      <c r="D95" s="44"/>
      <c r="E95" s="40"/>
      <c r="F95" s="18"/>
      <c r="G95" s="40"/>
      <c r="H95" s="40"/>
      <c r="I95" s="17">
        <f t="shared" si="0"/>
        <v>0</v>
      </c>
      <c r="J95" s="18"/>
      <c r="K95" s="18"/>
      <c r="L95" s="18"/>
      <c r="M95" s="52"/>
      <c r="N95" s="18"/>
      <c r="O95" s="18"/>
      <c r="P95" s="25"/>
      <c r="Q95" s="58"/>
      <c r="R95" s="18"/>
      <c r="S95" s="18"/>
      <c r="T95" s="18"/>
    </row>
    <row r="96" spans="1:20">
      <c r="A96" s="4">
        <v>92</v>
      </c>
      <c r="B96" s="17"/>
      <c r="C96" s="39"/>
      <c r="D96" s="44"/>
      <c r="E96" s="40"/>
      <c r="F96" s="18"/>
      <c r="G96" s="40"/>
      <c r="H96" s="40"/>
      <c r="I96" s="17">
        <f t="shared" si="0"/>
        <v>0</v>
      </c>
      <c r="J96" s="18"/>
      <c r="K96" s="18"/>
      <c r="L96" s="18"/>
      <c r="M96" s="52"/>
      <c r="N96" s="18"/>
      <c r="O96" s="18"/>
      <c r="P96" s="25"/>
      <c r="Q96" s="58"/>
      <c r="R96" s="18"/>
      <c r="S96" s="18"/>
      <c r="T96" s="18"/>
    </row>
    <row r="97" spans="1:20">
      <c r="A97" s="4">
        <v>93</v>
      </c>
      <c r="B97" s="17"/>
      <c r="C97" s="39"/>
      <c r="D97" s="44"/>
      <c r="E97" s="40"/>
      <c r="F97" s="18"/>
      <c r="G97" s="40"/>
      <c r="H97" s="40"/>
      <c r="I97" s="17">
        <f t="shared" si="0"/>
        <v>0</v>
      </c>
      <c r="J97" s="18"/>
      <c r="K97" s="18"/>
      <c r="L97" s="18"/>
      <c r="M97" s="52"/>
      <c r="N97" s="18"/>
      <c r="O97" s="18"/>
      <c r="P97" s="25"/>
      <c r="Q97" s="58"/>
      <c r="R97" s="18"/>
      <c r="S97" s="18"/>
      <c r="T97" s="18"/>
    </row>
    <row r="98" spans="1:20">
      <c r="A98" s="4">
        <v>94</v>
      </c>
      <c r="B98" s="17"/>
      <c r="C98" s="39"/>
      <c r="D98" s="44"/>
      <c r="E98" s="40"/>
      <c r="F98" s="18"/>
      <c r="G98" s="40"/>
      <c r="H98" s="40"/>
      <c r="I98" s="17">
        <f t="shared" si="0"/>
        <v>0</v>
      </c>
      <c r="J98" s="18"/>
      <c r="K98" s="18"/>
      <c r="L98" s="18"/>
      <c r="M98" s="52"/>
      <c r="N98" s="18"/>
      <c r="O98" s="18"/>
      <c r="P98" s="25"/>
      <c r="Q98" s="58"/>
      <c r="R98" s="18"/>
      <c r="S98" s="18"/>
      <c r="T98" s="18"/>
    </row>
    <row r="99" spans="1:20">
      <c r="A99" s="4">
        <v>95</v>
      </c>
      <c r="B99" s="17"/>
      <c r="C99" s="39"/>
      <c r="D99" s="44"/>
      <c r="E99" s="40"/>
      <c r="F99" s="18"/>
      <c r="G99" s="40"/>
      <c r="H99" s="40"/>
      <c r="I99" s="17">
        <f t="shared" si="0"/>
        <v>0</v>
      </c>
      <c r="J99" s="18"/>
      <c r="K99" s="18"/>
      <c r="L99" s="18"/>
      <c r="M99" s="52"/>
      <c r="N99" s="18"/>
      <c r="O99" s="18"/>
      <c r="P99" s="25"/>
      <c r="Q99" s="58"/>
      <c r="R99" s="18"/>
      <c r="S99" s="18"/>
      <c r="T99" s="18"/>
    </row>
    <row r="100" spans="1:20">
      <c r="A100" s="4">
        <v>96</v>
      </c>
      <c r="B100" s="17"/>
      <c r="C100" s="18"/>
      <c r="D100" s="44"/>
      <c r="E100" s="19"/>
      <c r="F100" s="18"/>
      <c r="G100" s="19"/>
      <c r="H100" s="19"/>
      <c r="I100" s="17">
        <f t="shared" si="0"/>
        <v>0</v>
      </c>
      <c r="J100" s="18"/>
      <c r="K100" s="18"/>
      <c r="L100" s="18"/>
      <c r="M100" s="52"/>
      <c r="N100" s="18"/>
      <c r="O100" s="18"/>
      <c r="P100" s="25"/>
      <c r="Q100" s="58"/>
      <c r="R100" s="18"/>
      <c r="S100" s="18"/>
      <c r="T100" s="18"/>
    </row>
    <row r="101" spans="1:20">
      <c r="A101" s="4">
        <v>97</v>
      </c>
      <c r="B101" s="17"/>
      <c r="C101" s="18"/>
      <c r="D101" s="44"/>
      <c r="E101" s="19"/>
      <c r="F101" s="18"/>
      <c r="G101" s="19"/>
      <c r="H101" s="19"/>
      <c r="I101" s="17">
        <f t="shared" si="0"/>
        <v>0</v>
      </c>
      <c r="J101" s="18"/>
      <c r="K101" s="18"/>
      <c r="L101" s="18"/>
      <c r="M101" s="18"/>
      <c r="N101" s="18"/>
      <c r="O101" s="18"/>
      <c r="P101" s="25"/>
      <c r="Q101" s="58"/>
      <c r="R101" s="18"/>
      <c r="S101" s="18"/>
      <c r="T101" s="18"/>
    </row>
    <row r="102" spans="1:20">
      <c r="A102" s="4">
        <v>98</v>
      </c>
      <c r="B102" s="17"/>
      <c r="C102" s="18"/>
      <c r="D102" s="44"/>
      <c r="E102" s="19"/>
      <c r="F102" s="18"/>
      <c r="G102" s="19"/>
      <c r="H102" s="19"/>
      <c r="I102" s="17">
        <f t="shared" si="0"/>
        <v>0</v>
      </c>
      <c r="J102" s="18"/>
      <c r="K102" s="18"/>
      <c r="L102" s="18"/>
      <c r="M102" s="18"/>
      <c r="N102" s="18"/>
      <c r="O102" s="18"/>
      <c r="P102" s="25"/>
      <c r="Q102" s="58"/>
      <c r="R102" s="18"/>
      <c r="S102" s="18"/>
      <c r="T102" s="18"/>
    </row>
    <row r="103" spans="1:20">
      <c r="A103" s="4">
        <v>99</v>
      </c>
      <c r="B103" s="17"/>
      <c r="C103" s="18"/>
      <c r="D103" s="44"/>
      <c r="E103" s="19"/>
      <c r="F103" s="18"/>
      <c r="G103" s="19"/>
      <c r="H103" s="19"/>
      <c r="I103" s="17">
        <f t="shared" si="0"/>
        <v>0</v>
      </c>
      <c r="J103" s="18"/>
      <c r="K103" s="18"/>
      <c r="L103" s="18"/>
      <c r="M103" s="18"/>
      <c r="N103" s="18"/>
      <c r="O103" s="18"/>
      <c r="P103" s="25"/>
      <c r="Q103" s="58"/>
      <c r="R103" s="18"/>
      <c r="S103" s="18"/>
      <c r="T103" s="18"/>
    </row>
    <row r="104" spans="1:20">
      <c r="A104" s="4">
        <v>100</v>
      </c>
      <c r="B104" s="17"/>
      <c r="C104" s="18"/>
      <c r="D104" s="44"/>
      <c r="E104" s="19"/>
      <c r="F104" s="18"/>
      <c r="G104" s="19"/>
      <c r="H104" s="19"/>
      <c r="I104" s="17">
        <f t="shared" si="0"/>
        <v>0</v>
      </c>
      <c r="J104" s="18"/>
      <c r="K104" s="18"/>
      <c r="L104" s="18"/>
      <c r="M104" s="18"/>
      <c r="N104" s="18"/>
      <c r="O104" s="18"/>
      <c r="P104" s="25"/>
      <c r="Q104" s="58"/>
      <c r="R104" s="18"/>
      <c r="S104" s="18"/>
      <c r="T104" s="18"/>
    </row>
    <row r="105" spans="1:20">
      <c r="A105" s="4">
        <v>101</v>
      </c>
      <c r="B105" s="17"/>
      <c r="C105" s="18"/>
      <c r="D105" s="44"/>
      <c r="E105" s="19"/>
      <c r="F105" s="18"/>
      <c r="G105" s="19"/>
      <c r="H105" s="19"/>
      <c r="I105" s="17">
        <f t="shared" si="0"/>
        <v>0</v>
      </c>
      <c r="J105" s="18"/>
      <c r="K105" s="18"/>
      <c r="L105" s="18"/>
      <c r="M105" s="18"/>
      <c r="N105" s="18"/>
      <c r="O105" s="18"/>
      <c r="P105" s="25"/>
      <c r="Q105" s="58"/>
      <c r="R105" s="18"/>
      <c r="S105" s="18"/>
      <c r="T105" s="18"/>
    </row>
    <row r="106" spans="1:20">
      <c r="A106" s="4">
        <v>102</v>
      </c>
      <c r="B106" s="17"/>
      <c r="C106" s="18"/>
      <c r="D106" s="44"/>
      <c r="E106" s="19"/>
      <c r="F106" s="18"/>
      <c r="G106" s="19"/>
      <c r="H106" s="19"/>
      <c r="I106" s="17">
        <f t="shared" ref="I106:I164" si="1">+G106+H106</f>
        <v>0</v>
      </c>
      <c r="J106" s="18"/>
      <c r="K106" s="18"/>
      <c r="L106" s="18"/>
      <c r="M106" s="18"/>
      <c r="N106" s="18"/>
      <c r="O106" s="18"/>
      <c r="P106" s="25"/>
      <c r="Q106" s="58"/>
      <c r="R106" s="18"/>
      <c r="S106" s="18"/>
      <c r="T106" s="18"/>
    </row>
    <row r="107" spans="1:20">
      <c r="A107" s="4">
        <v>103</v>
      </c>
      <c r="B107" s="17"/>
      <c r="C107" s="18"/>
      <c r="D107" s="44"/>
      <c r="E107" s="19"/>
      <c r="F107" s="18"/>
      <c r="G107" s="19"/>
      <c r="H107" s="19"/>
      <c r="I107" s="17">
        <f t="shared" si="1"/>
        <v>0</v>
      </c>
      <c r="J107" s="18"/>
      <c r="K107" s="18"/>
      <c r="L107" s="18"/>
      <c r="M107" s="18"/>
      <c r="N107" s="18"/>
      <c r="O107" s="18"/>
      <c r="P107" s="25"/>
      <c r="Q107" s="58"/>
      <c r="R107" s="18"/>
      <c r="S107" s="18"/>
      <c r="T107" s="18"/>
    </row>
    <row r="108" spans="1:20">
      <c r="A108" s="4">
        <v>104</v>
      </c>
      <c r="B108" s="17"/>
      <c r="C108" s="18"/>
      <c r="D108" s="44"/>
      <c r="E108" s="19"/>
      <c r="F108" s="18"/>
      <c r="G108" s="19"/>
      <c r="H108" s="19"/>
      <c r="I108" s="17">
        <f t="shared" si="1"/>
        <v>0</v>
      </c>
      <c r="J108" s="18"/>
      <c r="K108" s="18"/>
      <c r="L108" s="18"/>
      <c r="M108" s="18"/>
      <c r="N108" s="18"/>
      <c r="O108" s="18"/>
      <c r="P108" s="25"/>
      <c r="Q108" s="58"/>
      <c r="R108" s="18"/>
      <c r="S108" s="18"/>
      <c r="T108" s="18"/>
    </row>
    <row r="109" spans="1:20">
      <c r="A109" s="4">
        <v>105</v>
      </c>
      <c r="B109" s="17"/>
      <c r="C109" s="18"/>
      <c r="D109" s="44"/>
      <c r="E109" s="19"/>
      <c r="F109" s="18"/>
      <c r="G109" s="19"/>
      <c r="H109" s="19"/>
      <c r="I109" s="17">
        <f t="shared" si="1"/>
        <v>0</v>
      </c>
      <c r="J109" s="18"/>
      <c r="K109" s="18"/>
      <c r="L109" s="18"/>
      <c r="M109" s="18"/>
      <c r="N109" s="18"/>
      <c r="O109" s="18"/>
      <c r="P109" s="25"/>
      <c r="Q109" s="58"/>
      <c r="R109" s="18"/>
      <c r="S109" s="18"/>
      <c r="T109" s="18"/>
    </row>
    <row r="110" spans="1:20">
      <c r="A110" s="4">
        <v>106</v>
      </c>
      <c r="B110" s="17"/>
      <c r="C110" s="18"/>
      <c r="D110" s="44"/>
      <c r="E110" s="19"/>
      <c r="F110" s="18"/>
      <c r="G110" s="19"/>
      <c r="H110" s="19"/>
      <c r="I110" s="17">
        <f t="shared" si="1"/>
        <v>0</v>
      </c>
      <c r="J110" s="18"/>
      <c r="K110" s="18"/>
      <c r="L110" s="18"/>
      <c r="M110" s="18"/>
      <c r="N110" s="18"/>
      <c r="O110" s="18"/>
      <c r="P110" s="25"/>
      <c r="Q110" s="58"/>
      <c r="R110" s="18"/>
      <c r="S110" s="18"/>
      <c r="T110" s="18"/>
    </row>
    <row r="111" spans="1:20">
      <c r="A111" s="4">
        <v>107</v>
      </c>
      <c r="B111" s="17"/>
      <c r="C111" s="18"/>
      <c r="D111" s="44"/>
      <c r="E111" s="19"/>
      <c r="F111" s="18"/>
      <c r="G111" s="19"/>
      <c r="H111" s="19"/>
      <c r="I111" s="17">
        <f t="shared" si="1"/>
        <v>0</v>
      </c>
      <c r="J111" s="18"/>
      <c r="K111" s="18"/>
      <c r="L111" s="18"/>
      <c r="M111" s="18"/>
      <c r="N111" s="18"/>
      <c r="O111" s="18"/>
      <c r="P111" s="25"/>
      <c r="Q111" s="58"/>
      <c r="R111" s="18"/>
      <c r="S111" s="18"/>
      <c r="T111" s="18"/>
    </row>
    <row r="112" spans="1:20">
      <c r="A112" s="4">
        <v>108</v>
      </c>
      <c r="B112" s="17"/>
      <c r="C112" s="18"/>
      <c r="D112" s="44"/>
      <c r="E112" s="19"/>
      <c r="F112" s="18"/>
      <c r="G112" s="19"/>
      <c r="H112" s="19"/>
      <c r="I112" s="17">
        <f t="shared" si="1"/>
        <v>0</v>
      </c>
      <c r="J112" s="18"/>
      <c r="K112" s="18"/>
      <c r="L112" s="18"/>
      <c r="M112" s="18"/>
      <c r="N112" s="18"/>
      <c r="O112" s="18"/>
      <c r="P112" s="25"/>
      <c r="Q112" s="58"/>
      <c r="R112" s="18"/>
      <c r="S112" s="18"/>
      <c r="T112" s="18"/>
    </row>
    <row r="113" spans="1:20">
      <c r="A113" s="4">
        <v>109</v>
      </c>
      <c r="B113" s="17"/>
      <c r="C113" s="18"/>
      <c r="D113" s="44"/>
      <c r="E113" s="19"/>
      <c r="F113" s="18"/>
      <c r="G113" s="19"/>
      <c r="H113" s="19"/>
      <c r="I113" s="17">
        <f t="shared" si="1"/>
        <v>0</v>
      </c>
      <c r="J113" s="18"/>
      <c r="K113" s="18"/>
      <c r="L113" s="18"/>
      <c r="M113" s="18"/>
      <c r="N113" s="18"/>
      <c r="O113" s="18"/>
      <c r="P113" s="25"/>
      <c r="Q113" s="58"/>
      <c r="R113" s="18"/>
      <c r="S113" s="18"/>
      <c r="T113" s="18"/>
    </row>
    <row r="114" spans="1:20">
      <c r="A114" s="4">
        <v>110</v>
      </c>
      <c r="B114" s="17"/>
      <c r="C114" s="18"/>
      <c r="D114" s="44"/>
      <c r="E114" s="19"/>
      <c r="F114" s="18"/>
      <c r="G114" s="19"/>
      <c r="H114" s="19"/>
      <c r="I114" s="17">
        <f t="shared" si="1"/>
        <v>0</v>
      </c>
      <c r="J114" s="18"/>
      <c r="K114" s="18"/>
      <c r="L114" s="18"/>
      <c r="M114" s="18"/>
      <c r="N114" s="18"/>
      <c r="O114" s="18"/>
      <c r="P114" s="25"/>
      <c r="Q114" s="58"/>
      <c r="R114" s="18"/>
      <c r="S114" s="18"/>
      <c r="T114" s="18"/>
    </row>
    <row r="115" spans="1:20">
      <c r="A115" s="4">
        <v>111</v>
      </c>
      <c r="B115" s="17"/>
      <c r="C115" s="18"/>
      <c r="D115" s="44"/>
      <c r="E115" s="19"/>
      <c r="F115" s="18"/>
      <c r="G115" s="19"/>
      <c r="H115" s="19"/>
      <c r="I115" s="17">
        <f t="shared" si="1"/>
        <v>0</v>
      </c>
      <c r="J115" s="18"/>
      <c r="K115" s="18"/>
      <c r="L115" s="18"/>
      <c r="M115" s="18"/>
      <c r="N115" s="18"/>
      <c r="O115" s="18"/>
      <c r="P115" s="25"/>
      <c r="Q115" s="18"/>
      <c r="R115" s="18"/>
      <c r="S115" s="18"/>
      <c r="T115" s="18"/>
    </row>
    <row r="116" spans="1:20">
      <c r="A116" s="4">
        <v>112</v>
      </c>
      <c r="B116" s="17"/>
      <c r="C116" s="18"/>
      <c r="D116" s="44"/>
      <c r="E116" s="19"/>
      <c r="F116" s="18"/>
      <c r="G116" s="19"/>
      <c r="H116" s="19"/>
      <c r="I116" s="17">
        <f t="shared" si="1"/>
        <v>0</v>
      </c>
      <c r="J116" s="18"/>
      <c r="K116" s="18"/>
      <c r="L116" s="18"/>
      <c r="M116" s="18"/>
      <c r="N116" s="18"/>
      <c r="O116" s="18"/>
      <c r="P116" s="25"/>
      <c r="Q116" s="18"/>
      <c r="R116" s="18"/>
      <c r="S116" s="18"/>
      <c r="T116" s="18"/>
    </row>
    <row r="117" spans="1:20">
      <c r="A117" s="4">
        <v>113</v>
      </c>
      <c r="B117" s="17"/>
      <c r="C117" s="18"/>
      <c r="D117" s="44"/>
      <c r="E117" s="19"/>
      <c r="F117" s="18"/>
      <c r="G117" s="19"/>
      <c r="H117" s="19"/>
      <c r="I117" s="17">
        <f t="shared" si="1"/>
        <v>0</v>
      </c>
      <c r="J117" s="18"/>
      <c r="K117" s="18"/>
      <c r="L117" s="18"/>
      <c r="M117" s="18"/>
      <c r="N117" s="18"/>
      <c r="O117" s="18"/>
      <c r="P117" s="25"/>
      <c r="Q117" s="18"/>
      <c r="R117" s="18"/>
      <c r="S117" s="18"/>
      <c r="T117" s="18"/>
    </row>
    <row r="118" spans="1:20">
      <c r="A118" s="4">
        <v>114</v>
      </c>
      <c r="B118" s="17"/>
      <c r="C118" s="18"/>
      <c r="D118" s="44"/>
      <c r="E118" s="19"/>
      <c r="F118" s="18"/>
      <c r="G118" s="19"/>
      <c r="H118" s="19"/>
      <c r="I118" s="17">
        <f t="shared" si="1"/>
        <v>0</v>
      </c>
      <c r="J118" s="18"/>
      <c r="K118" s="18"/>
      <c r="L118" s="18"/>
      <c r="M118" s="18"/>
      <c r="N118" s="18"/>
      <c r="O118" s="18"/>
      <c r="P118" s="25"/>
      <c r="Q118" s="18"/>
      <c r="R118" s="18"/>
      <c r="S118" s="18"/>
      <c r="T118" s="18"/>
    </row>
    <row r="119" spans="1:20">
      <c r="A119" s="4">
        <v>115</v>
      </c>
      <c r="B119" s="17"/>
      <c r="C119" s="18"/>
      <c r="D119" s="44"/>
      <c r="E119" s="19"/>
      <c r="F119" s="18"/>
      <c r="G119" s="19"/>
      <c r="H119" s="19"/>
      <c r="I119" s="17">
        <f t="shared" si="1"/>
        <v>0</v>
      </c>
      <c r="J119" s="18"/>
      <c r="K119" s="18"/>
      <c r="L119" s="18"/>
      <c r="M119" s="18"/>
      <c r="N119" s="18"/>
      <c r="O119" s="18"/>
      <c r="P119" s="25"/>
      <c r="Q119" s="18"/>
      <c r="R119" s="18"/>
      <c r="S119" s="18"/>
      <c r="T119" s="18"/>
    </row>
    <row r="120" spans="1:20">
      <c r="A120" s="4">
        <v>116</v>
      </c>
      <c r="B120" s="17"/>
      <c r="C120" s="18"/>
      <c r="D120" s="44"/>
      <c r="E120" s="19"/>
      <c r="F120" s="18"/>
      <c r="G120" s="19"/>
      <c r="H120" s="19"/>
      <c r="I120" s="17">
        <f t="shared" si="1"/>
        <v>0</v>
      </c>
      <c r="J120" s="18"/>
      <c r="K120" s="18"/>
      <c r="L120" s="18"/>
      <c r="M120" s="18"/>
      <c r="N120" s="18"/>
      <c r="O120" s="18"/>
      <c r="P120" s="25"/>
      <c r="Q120" s="18"/>
      <c r="R120" s="18"/>
      <c r="S120" s="18"/>
      <c r="T120" s="18"/>
    </row>
    <row r="121" spans="1:20">
      <c r="A121" s="4">
        <v>117</v>
      </c>
      <c r="B121" s="17"/>
      <c r="C121" s="18"/>
      <c r="D121" s="44"/>
      <c r="E121" s="19"/>
      <c r="F121" s="18"/>
      <c r="G121" s="19"/>
      <c r="H121" s="19"/>
      <c r="I121" s="17">
        <f t="shared" si="1"/>
        <v>0</v>
      </c>
      <c r="J121" s="18"/>
      <c r="K121" s="18"/>
      <c r="L121" s="18"/>
      <c r="M121" s="18"/>
      <c r="N121" s="18"/>
      <c r="O121" s="18"/>
      <c r="P121" s="25"/>
      <c r="Q121" s="18"/>
      <c r="R121" s="18"/>
      <c r="S121" s="18"/>
      <c r="T121" s="18"/>
    </row>
    <row r="122" spans="1:20">
      <c r="A122" s="4">
        <v>118</v>
      </c>
      <c r="B122" s="17"/>
      <c r="C122" s="18"/>
      <c r="D122" s="44"/>
      <c r="E122" s="19"/>
      <c r="F122" s="18"/>
      <c r="G122" s="19"/>
      <c r="H122" s="19"/>
      <c r="I122" s="17">
        <f t="shared" si="1"/>
        <v>0</v>
      </c>
      <c r="J122" s="18"/>
      <c r="K122" s="18"/>
      <c r="L122" s="18"/>
      <c r="M122" s="18"/>
      <c r="N122" s="18"/>
      <c r="O122" s="18"/>
      <c r="P122" s="25"/>
      <c r="Q122" s="18"/>
      <c r="R122" s="18"/>
      <c r="S122" s="18"/>
      <c r="T122" s="18"/>
    </row>
    <row r="123" spans="1:20">
      <c r="A123" s="4">
        <v>119</v>
      </c>
      <c r="B123" s="17"/>
      <c r="C123" s="18"/>
      <c r="D123" s="44"/>
      <c r="E123" s="19"/>
      <c r="F123" s="18"/>
      <c r="G123" s="19"/>
      <c r="H123" s="19"/>
      <c r="I123" s="17">
        <f t="shared" si="1"/>
        <v>0</v>
      </c>
      <c r="J123" s="18"/>
      <c r="K123" s="18"/>
      <c r="L123" s="18"/>
      <c r="M123" s="18"/>
      <c r="N123" s="18"/>
      <c r="O123" s="18"/>
      <c r="P123" s="25"/>
      <c r="Q123" s="18"/>
      <c r="R123" s="18"/>
      <c r="S123" s="18"/>
      <c r="T123" s="18"/>
    </row>
    <row r="124" spans="1:20">
      <c r="A124" s="4">
        <v>120</v>
      </c>
      <c r="B124" s="17"/>
      <c r="C124" s="18"/>
      <c r="D124" s="18"/>
      <c r="E124" s="19"/>
      <c r="F124" s="18"/>
      <c r="G124" s="19"/>
      <c r="H124" s="19"/>
      <c r="I124" s="17">
        <f t="shared" si="1"/>
        <v>0</v>
      </c>
      <c r="J124" s="18"/>
      <c r="K124" s="18"/>
      <c r="L124" s="18"/>
      <c r="M124" s="18"/>
      <c r="N124" s="18"/>
      <c r="O124" s="18"/>
      <c r="P124" s="25"/>
      <c r="Q124" s="18"/>
      <c r="R124" s="18"/>
      <c r="S124" s="18"/>
      <c r="T124" s="18"/>
    </row>
    <row r="125" spans="1:20">
      <c r="A125" s="4">
        <v>121</v>
      </c>
      <c r="B125" s="17"/>
      <c r="C125" s="18"/>
      <c r="D125" s="18"/>
      <c r="E125" s="19"/>
      <c r="F125" s="18"/>
      <c r="G125" s="19"/>
      <c r="H125" s="19"/>
      <c r="I125" s="17">
        <f t="shared" si="1"/>
        <v>0</v>
      </c>
      <c r="J125" s="18"/>
      <c r="K125" s="18"/>
      <c r="L125" s="18"/>
      <c r="M125" s="18"/>
      <c r="N125" s="18"/>
      <c r="O125" s="18"/>
      <c r="P125" s="25"/>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5"/>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5"/>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5"/>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5"/>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5"/>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5"/>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5"/>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5"/>
      <c r="Q133" s="18"/>
      <c r="R133" s="18"/>
      <c r="S133" s="18"/>
      <c r="T133" s="18"/>
    </row>
    <row r="134" spans="1:20">
      <c r="A134" s="4">
        <v>130</v>
      </c>
      <c r="B134" s="17"/>
      <c r="C134" s="18"/>
      <c r="D134" s="18"/>
      <c r="E134" s="19"/>
      <c r="F134" s="18"/>
      <c r="G134" s="19"/>
      <c r="H134" s="19"/>
      <c r="I134" s="17">
        <f t="shared" si="1"/>
        <v>0</v>
      </c>
      <c r="J134" s="18"/>
      <c r="K134" s="18"/>
      <c r="L134" s="18"/>
      <c r="M134" s="18"/>
      <c r="N134" s="18"/>
      <c r="O134" s="18"/>
      <c r="P134" s="25"/>
      <c r="Q134" s="18"/>
      <c r="R134" s="18"/>
      <c r="S134" s="18"/>
      <c r="T134" s="18"/>
    </row>
    <row r="135" spans="1:20">
      <c r="A135" s="4">
        <v>131</v>
      </c>
      <c r="B135" s="17"/>
      <c r="C135" s="18"/>
      <c r="D135" s="18"/>
      <c r="E135" s="19"/>
      <c r="F135" s="18"/>
      <c r="G135" s="19"/>
      <c r="H135" s="19"/>
      <c r="I135" s="17">
        <f t="shared" si="1"/>
        <v>0</v>
      </c>
      <c r="J135" s="18"/>
      <c r="K135" s="18"/>
      <c r="L135" s="18"/>
      <c r="M135" s="18"/>
      <c r="N135" s="18"/>
      <c r="O135" s="18"/>
      <c r="P135" s="25"/>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5"/>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5"/>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5"/>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5"/>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5"/>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5"/>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5"/>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5"/>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5"/>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5"/>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5"/>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5"/>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5"/>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5"/>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5"/>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5"/>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5"/>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5"/>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5"/>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5"/>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5"/>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5"/>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5"/>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5"/>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5"/>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5"/>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5"/>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5"/>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5"/>
      <c r="Q164" s="18"/>
      <c r="R164" s="18"/>
      <c r="S164" s="18"/>
      <c r="T164" s="18"/>
    </row>
    <row r="165" spans="1:20">
      <c r="A165" s="22" t="s">
        <v>11</v>
      </c>
      <c r="B165" s="31"/>
      <c r="C165" s="22">
        <f>COUNTIFS(C5:C164,"*")</f>
        <v>40</v>
      </c>
      <c r="D165" s="22"/>
      <c r="E165" s="13"/>
      <c r="F165" s="22"/>
      <c r="G165" s="22">
        <f>SUM(G5:G164)</f>
        <v>1839</v>
      </c>
      <c r="H165" s="22">
        <f>SUM(H5:H164)</f>
        <v>1670</v>
      </c>
      <c r="I165" s="22">
        <f>SUM(I5:I164)</f>
        <v>3509</v>
      </c>
      <c r="J165" s="22"/>
      <c r="K165" s="22"/>
      <c r="L165" s="22"/>
      <c r="M165" s="22"/>
      <c r="N165" s="22"/>
      <c r="O165" s="22"/>
      <c r="P165" s="14"/>
      <c r="Q165" s="22"/>
      <c r="R165" s="22"/>
      <c r="S165" s="22"/>
      <c r="T165" s="12"/>
    </row>
    <row r="166" spans="1:20">
      <c r="A166" s="32" t="s">
        <v>59</v>
      </c>
      <c r="B166" s="10">
        <f>COUNTIF(B$5:B$164,"Team 1")</f>
        <v>0</v>
      </c>
      <c r="C166" s="32" t="s">
        <v>29</v>
      </c>
      <c r="D166" s="10">
        <f>COUNTIF(D5:D164,"Anganwadi")</f>
        <v>40</v>
      </c>
    </row>
    <row r="167" spans="1:20">
      <c r="A167" s="32" t="s">
        <v>60</v>
      </c>
      <c r="B167" s="10">
        <f>COUNTIF(B$6:B$164,"Team 2")</f>
        <v>0</v>
      </c>
      <c r="C167" s="32" t="s">
        <v>27</v>
      </c>
      <c r="D167" s="10">
        <f>COUNTIF(D5:D164,"School")</f>
        <v>0</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13" activePane="bottomRight" state="frozen"/>
      <selection pane="topRight" activeCell="C1" sqref="C1"/>
      <selection pane="bottomLeft" activeCell="A5" sqref="A5"/>
      <selection pane="bottomRight" sqref="A1:S1"/>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343" t="s">
        <v>879</v>
      </c>
      <c r="B1" s="343"/>
      <c r="C1" s="343"/>
      <c r="D1" s="344"/>
      <c r="E1" s="344"/>
      <c r="F1" s="344"/>
      <c r="G1" s="344"/>
      <c r="H1" s="344"/>
      <c r="I1" s="344"/>
      <c r="J1" s="344"/>
      <c r="K1" s="344"/>
      <c r="L1" s="344"/>
      <c r="M1" s="344"/>
      <c r="N1" s="344"/>
      <c r="O1" s="344"/>
      <c r="P1" s="344"/>
      <c r="Q1" s="344"/>
      <c r="R1" s="344"/>
      <c r="S1" s="344"/>
    </row>
    <row r="2" spans="1:20">
      <c r="A2" s="347" t="s">
        <v>56</v>
      </c>
      <c r="B2" s="348"/>
      <c r="C2" s="348"/>
      <c r="D2" s="26">
        <v>43497</v>
      </c>
      <c r="E2" s="23"/>
      <c r="F2" s="23"/>
      <c r="G2" s="23"/>
      <c r="H2" s="23"/>
      <c r="I2" s="23"/>
      <c r="J2" s="23"/>
      <c r="K2" s="23"/>
      <c r="L2" s="23"/>
      <c r="M2" s="23"/>
      <c r="N2" s="23"/>
      <c r="O2" s="23"/>
      <c r="P2" s="23"/>
      <c r="Q2" s="23"/>
      <c r="R2" s="23"/>
      <c r="S2" s="23"/>
    </row>
    <row r="3" spans="1:20" ht="24" customHeight="1">
      <c r="A3" s="349" t="s">
        <v>14</v>
      </c>
      <c r="B3" s="345" t="s">
        <v>58</v>
      </c>
      <c r="C3" s="350" t="s">
        <v>7</v>
      </c>
      <c r="D3" s="350" t="s">
        <v>52</v>
      </c>
      <c r="E3" s="350" t="s">
        <v>16</v>
      </c>
      <c r="F3" s="351" t="s">
        <v>17</v>
      </c>
      <c r="G3" s="350" t="s">
        <v>8</v>
      </c>
      <c r="H3" s="350"/>
      <c r="I3" s="350"/>
      <c r="J3" s="350" t="s">
        <v>31</v>
      </c>
      <c r="K3" s="345" t="s">
        <v>33</v>
      </c>
      <c r="L3" s="345" t="s">
        <v>47</v>
      </c>
      <c r="M3" s="345" t="s">
        <v>48</v>
      </c>
      <c r="N3" s="345" t="s">
        <v>34</v>
      </c>
      <c r="O3" s="345" t="s">
        <v>35</v>
      </c>
      <c r="P3" s="349" t="s">
        <v>51</v>
      </c>
      <c r="Q3" s="350" t="s">
        <v>49</v>
      </c>
      <c r="R3" s="350" t="s">
        <v>32</v>
      </c>
      <c r="S3" s="350" t="s">
        <v>50</v>
      </c>
      <c r="T3" s="350" t="s">
        <v>13</v>
      </c>
    </row>
    <row r="4" spans="1:20" ht="25.5" customHeight="1">
      <c r="A4" s="349"/>
      <c r="B4" s="352"/>
      <c r="C4" s="350"/>
      <c r="D4" s="350"/>
      <c r="E4" s="350"/>
      <c r="F4" s="351"/>
      <c r="G4" s="24" t="s">
        <v>9</v>
      </c>
      <c r="H4" s="24" t="s">
        <v>10</v>
      </c>
      <c r="I4" s="24" t="s">
        <v>11</v>
      </c>
      <c r="J4" s="350"/>
      <c r="K4" s="346"/>
      <c r="L4" s="346"/>
      <c r="M4" s="346"/>
      <c r="N4" s="346"/>
      <c r="O4" s="346"/>
      <c r="P4" s="349"/>
      <c r="Q4" s="349"/>
      <c r="R4" s="350"/>
      <c r="S4" s="350"/>
      <c r="T4" s="350"/>
    </row>
    <row r="5" spans="1:20">
      <c r="A5" s="4">
        <v>1</v>
      </c>
      <c r="B5" s="225" t="s">
        <v>88</v>
      </c>
      <c r="C5" s="238" t="s">
        <v>473</v>
      </c>
      <c r="D5" s="226" t="s">
        <v>29</v>
      </c>
      <c r="E5" s="238">
        <v>90</v>
      </c>
      <c r="F5" s="226"/>
      <c r="G5" s="227">
        <v>48</v>
      </c>
      <c r="H5" s="241">
        <v>42</v>
      </c>
      <c r="I5" s="231">
        <v>90</v>
      </c>
      <c r="J5" s="235" t="s">
        <v>474</v>
      </c>
      <c r="K5" s="233" t="s">
        <v>286</v>
      </c>
      <c r="L5" s="232" t="s">
        <v>287</v>
      </c>
      <c r="M5" s="232">
        <v>9401452357</v>
      </c>
      <c r="N5" s="233" t="s">
        <v>475</v>
      </c>
      <c r="O5" s="233">
        <v>9957664281</v>
      </c>
      <c r="P5" s="251" t="s">
        <v>827</v>
      </c>
      <c r="Q5" s="249" t="s">
        <v>783</v>
      </c>
      <c r="R5" s="44"/>
      <c r="S5" s="44"/>
      <c r="T5" s="18"/>
    </row>
    <row r="6" spans="1:20" ht="49.5">
      <c r="A6" s="4">
        <v>2</v>
      </c>
      <c r="B6" s="225" t="s">
        <v>88</v>
      </c>
      <c r="C6" s="237" t="s">
        <v>476</v>
      </c>
      <c r="D6" s="226" t="s">
        <v>27</v>
      </c>
      <c r="E6" s="229">
        <v>18080221609</v>
      </c>
      <c r="F6" s="226" t="s">
        <v>146</v>
      </c>
      <c r="G6" s="234">
        <v>170</v>
      </c>
      <c r="H6" s="234">
        <v>149</v>
      </c>
      <c r="I6" s="231">
        <v>319</v>
      </c>
      <c r="J6" s="239" t="s">
        <v>477</v>
      </c>
      <c r="K6" s="233" t="s">
        <v>286</v>
      </c>
      <c r="L6" s="232" t="s">
        <v>287</v>
      </c>
      <c r="M6" s="232">
        <v>9401452357</v>
      </c>
      <c r="N6" s="233" t="s">
        <v>475</v>
      </c>
      <c r="O6" s="233">
        <v>9957664281</v>
      </c>
      <c r="P6" s="251" t="s">
        <v>828</v>
      </c>
      <c r="Q6" s="249" t="s">
        <v>829</v>
      </c>
      <c r="R6" s="44"/>
      <c r="S6" s="44"/>
      <c r="T6" s="18"/>
    </row>
    <row r="7" spans="1:20">
      <c r="A7" s="4">
        <v>3</v>
      </c>
      <c r="B7" s="225" t="s">
        <v>87</v>
      </c>
      <c r="C7" s="238" t="s">
        <v>478</v>
      </c>
      <c r="D7" s="226" t="s">
        <v>29</v>
      </c>
      <c r="E7" s="238">
        <v>91</v>
      </c>
      <c r="F7" s="226"/>
      <c r="G7" s="227">
        <v>48</v>
      </c>
      <c r="H7" s="241">
        <v>42</v>
      </c>
      <c r="I7" s="231">
        <v>90</v>
      </c>
      <c r="J7" s="235" t="s">
        <v>479</v>
      </c>
      <c r="K7" s="233" t="s">
        <v>286</v>
      </c>
      <c r="L7" s="232" t="s">
        <v>287</v>
      </c>
      <c r="M7" s="232">
        <v>9401452357</v>
      </c>
      <c r="N7" s="233" t="s">
        <v>475</v>
      </c>
      <c r="O7" s="233">
        <v>9957664281</v>
      </c>
      <c r="P7" s="251" t="s">
        <v>827</v>
      </c>
      <c r="Q7" s="249" t="s">
        <v>783</v>
      </c>
      <c r="R7" s="44"/>
      <c r="S7" s="44"/>
      <c r="T7" s="18"/>
    </row>
    <row r="8" spans="1:20" ht="49.5">
      <c r="A8" s="4">
        <v>4</v>
      </c>
      <c r="B8" s="225" t="s">
        <v>87</v>
      </c>
      <c r="C8" s="230" t="s">
        <v>480</v>
      </c>
      <c r="D8" s="226" t="s">
        <v>27</v>
      </c>
      <c r="E8" s="229">
        <v>18080221602</v>
      </c>
      <c r="F8" s="226" t="s">
        <v>146</v>
      </c>
      <c r="G8" s="234">
        <v>179</v>
      </c>
      <c r="H8" s="234">
        <v>147</v>
      </c>
      <c r="I8" s="231">
        <v>326</v>
      </c>
      <c r="J8" s="239" t="s">
        <v>477</v>
      </c>
      <c r="K8" s="233" t="s">
        <v>286</v>
      </c>
      <c r="L8" s="232" t="s">
        <v>287</v>
      </c>
      <c r="M8" s="232">
        <v>9401452357</v>
      </c>
      <c r="N8" s="233" t="s">
        <v>475</v>
      </c>
      <c r="O8" s="233">
        <v>9957664281</v>
      </c>
      <c r="P8" s="251" t="s">
        <v>828</v>
      </c>
      <c r="Q8" s="249" t="s">
        <v>829</v>
      </c>
      <c r="R8" s="44"/>
      <c r="S8" s="44"/>
      <c r="T8" s="18"/>
    </row>
    <row r="9" spans="1:20">
      <c r="A9" s="4">
        <v>5</v>
      </c>
      <c r="B9" s="225" t="s">
        <v>88</v>
      </c>
      <c r="C9" s="238" t="s">
        <v>481</v>
      </c>
      <c r="D9" s="226" t="s">
        <v>29</v>
      </c>
      <c r="E9" s="238">
        <v>92</v>
      </c>
      <c r="F9" s="226"/>
      <c r="G9" s="227">
        <v>54</v>
      </c>
      <c r="H9" s="241">
        <v>48</v>
      </c>
      <c r="I9" s="231">
        <v>102</v>
      </c>
      <c r="J9" s="235" t="s">
        <v>482</v>
      </c>
      <c r="K9" s="233" t="s">
        <v>286</v>
      </c>
      <c r="L9" s="232" t="s">
        <v>287</v>
      </c>
      <c r="M9" s="232">
        <v>9401452357</v>
      </c>
      <c r="N9" s="233" t="s">
        <v>475</v>
      </c>
      <c r="O9" s="233">
        <v>9957664281</v>
      </c>
      <c r="P9" s="251" t="s">
        <v>830</v>
      </c>
      <c r="Q9" s="249" t="s">
        <v>806</v>
      </c>
      <c r="R9" s="44"/>
      <c r="S9" s="44"/>
      <c r="T9" s="18"/>
    </row>
    <row r="10" spans="1:20" ht="33">
      <c r="A10" s="4">
        <v>6</v>
      </c>
      <c r="B10" s="225" t="s">
        <v>88</v>
      </c>
      <c r="C10" s="230" t="s">
        <v>483</v>
      </c>
      <c r="D10" s="226" t="s">
        <v>27</v>
      </c>
      <c r="E10" s="229">
        <v>18080221603</v>
      </c>
      <c r="F10" s="226" t="s">
        <v>146</v>
      </c>
      <c r="G10" s="234">
        <v>148</v>
      </c>
      <c r="H10" s="234">
        <v>126</v>
      </c>
      <c r="I10" s="231">
        <v>274</v>
      </c>
      <c r="J10" s="239" t="s">
        <v>484</v>
      </c>
      <c r="K10" s="233" t="s">
        <v>286</v>
      </c>
      <c r="L10" s="232" t="s">
        <v>287</v>
      </c>
      <c r="M10" s="232">
        <v>9401452357</v>
      </c>
      <c r="N10" s="233" t="s">
        <v>475</v>
      </c>
      <c r="O10" s="233">
        <v>9957664281</v>
      </c>
      <c r="P10" s="251" t="s">
        <v>831</v>
      </c>
      <c r="Q10" s="249" t="s">
        <v>832</v>
      </c>
      <c r="R10" s="44"/>
      <c r="S10" s="44"/>
      <c r="T10" s="18"/>
    </row>
    <row r="11" spans="1:20">
      <c r="A11" s="4">
        <v>7</v>
      </c>
      <c r="B11" s="225" t="s">
        <v>87</v>
      </c>
      <c r="C11" s="238" t="s">
        <v>485</v>
      </c>
      <c r="D11" s="226" t="s">
        <v>29</v>
      </c>
      <c r="E11" s="238">
        <v>93</v>
      </c>
      <c r="F11" s="226"/>
      <c r="G11" s="227">
        <v>53</v>
      </c>
      <c r="H11" s="241">
        <v>45</v>
      </c>
      <c r="I11" s="231">
        <v>98</v>
      </c>
      <c r="J11" s="235" t="s">
        <v>486</v>
      </c>
      <c r="K11" s="233" t="s">
        <v>286</v>
      </c>
      <c r="L11" s="232" t="s">
        <v>287</v>
      </c>
      <c r="M11" s="232">
        <v>9401452357</v>
      </c>
      <c r="N11" s="233" t="s">
        <v>475</v>
      </c>
      <c r="O11" s="233">
        <v>9957664281</v>
      </c>
      <c r="P11" s="251" t="s">
        <v>830</v>
      </c>
      <c r="Q11" s="249" t="s">
        <v>806</v>
      </c>
      <c r="R11" s="44"/>
      <c r="S11" s="44"/>
      <c r="T11" s="18"/>
    </row>
    <row r="12" spans="1:20" ht="33">
      <c r="A12" s="4">
        <v>8</v>
      </c>
      <c r="B12" s="225" t="s">
        <v>87</v>
      </c>
      <c r="C12" s="242" t="s">
        <v>487</v>
      </c>
      <c r="D12" s="226" t="s">
        <v>27</v>
      </c>
      <c r="E12" s="234"/>
      <c r="F12" s="226" t="s">
        <v>146</v>
      </c>
      <c r="G12" s="234">
        <v>148</v>
      </c>
      <c r="H12" s="234">
        <v>152</v>
      </c>
      <c r="I12" s="240">
        <v>300</v>
      </c>
      <c r="J12" s="243">
        <v>9854319464</v>
      </c>
      <c r="K12" s="233" t="s">
        <v>286</v>
      </c>
      <c r="L12" s="232" t="s">
        <v>287</v>
      </c>
      <c r="M12" s="232">
        <v>9401452357</v>
      </c>
      <c r="N12" s="233" t="s">
        <v>475</v>
      </c>
      <c r="O12" s="233">
        <v>9957664281</v>
      </c>
      <c r="P12" s="251" t="s">
        <v>831</v>
      </c>
      <c r="Q12" s="249" t="s">
        <v>832</v>
      </c>
      <c r="R12" s="44"/>
      <c r="S12" s="44"/>
      <c r="T12" s="18"/>
    </row>
    <row r="13" spans="1:20">
      <c r="A13" s="4">
        <v>9</v>
      </c>
      <c r="B13" s="225" t="s">
        <v>88</v>
      </c>
      <c r="C13" s="238" t="s">
        <v>488</v>
      </c>
      <c r="D13" s="226" t="s">
        <v>29</v>
      </c>
      <c r="E13" s="238">
        <v>95</v>
      </c>
      <c r="F13" s="226"/>
      <c r="G13" s="227">
        <v>44</v>
      </c>
      <c r="H13" s="241">
        <v>47</v>
      </c>
      <c r="I13" s="231">
        <v>91</v>
      </c>
      <c r="J13" s="235" t="s">
        <v>489</v>
      </c>
      <c r="K13" s="233" t="s">
        <v>286</v>
      </c>
      <c r="L13" s="232" t="s">
        <v>287</v>
      </c>
      <c r="M13" s="232">
        <v>9401452357</v>
      </c>
      <c r="N13" s="233" t="s">
        <v>475</v>
      </c>
      <c r="O13" s="233">
        <v>9957664281</v>
      </c>
      <c r="P13" s="251" t="s">
        <v>833</v>
      </c>
      <c r="Q13" s="249" t="s">
        <v>631</v>
      </c>
      <c r="R13" s="44"/>
      <c r="S13" s="44"/>
      <c r="T13" s="18"/>
    </row>
    <row r="14" spans="1:20">
      <c r="A14" s="4">
        <v>10</v>
      </c>
      <c r="B14" s="225" t="s">
        <v>87</v>
      </c>
      <c r="C14" s="238" t="s">
        <v>490</v>
      </c>
      <c r="D14" s="226" t="s">
        <v>29</v>
      </c>
      <c r="E14" s="238">
        <v>145</v>
      </c>
      <c r="F14" s="226"/>
      <c r="G14" s="227">
        <v>67</v>
      </c>
      <c r="H14" s="241">
        <v>52</v>
      </c>
      <c r="I14" s="231">
        <v>119</v>
      </c>
      <c r="J14" s="235" t="s">
        <v>491</v>
      </c>
      <c r="K14" s="233" t="s">
        <v>286</v>
      </c>
      <c r="L14" s="232" t="s">
        <v>287</v>
      </c>
      <c r="M14" s="232">
        <v>9401452357</v>
      </c>
      <c r="N14" s="233" t="s">
        <v>475</v>
      </c>
      <c r="O14" s="233">
        <v>9957664281</v>
      </c>
      <c r="P14" s="251" t="s">
        <v>833</v>
      </c>
      <c r="Q14" s="249" t="s">
        <v>631</v>
      </c>
      <c r="R14" s="44"/>
      <c r="S14" s="44"/>
      <c r="T14" s="18"/>
    </row>
    <row r="15" spans="1:20">
      <c r="A15" s="4">
        <v>11</v>
      </c>
      <c r="B15" s="225" t="s">
        <v>88</v>
      </c>
      <c r="C15" s="238" t="s">
        <v>492</v>
      </c>
      <c r="D15" s="226" t="s">
        <v>29</v>
      </c>
      <c r="E15" s="238">
        <v>173</v>
      </c>
      <c r="F15" s="226"/>
      <c r="G15" s="227">
        <v>56</v>
      </c>
      <c r="H15" s="241">
        <v>38</v>
      </c>
      <c r="I15" s="231">
        <v>94</v>
      </c>
      <c r="J15" s="235" t="s">
        <v>493</v>
      </c>
      <c r="K15" s="233" t="s">
        <v>286</v>
      </c>
      <c r="L15" s="232" t="s">
        <v>287</v>
      </c>
      <c r="M15" s="232">
        <v>9401452357</v>
      </c>
      <c r="N15" s="233" t="s">
        <v>475</v>
      </c>
      <c r="O15" s="233">
        <v>9957664281</v>
      </c>
      <c r="P15" s="251" t="s">
        <v>834</v>
      </c>
      <c r="Q15" s="249" t="s">
        <v>629</v>
      </c>
      <c r="R15" s="44"/>
      <c r="S15" s="44"/>
      <c r="T15" s="18"/>
    </row>
    <row r="16" spans="1:20">
      <c r="A16" s="4">
        <v>12</v>
      </c>
      <c r="B16" s="225" t="s">
        <v>87</v>
      </c>
      <c r="C16" s="238" t="s">
        <v>494</v>
      </c>
      <c r="D16" s="226" t="s">
        <v>29</v>
      </c>
      <c r="E16" s="238">
        <v>290</v>
      </c>
      <c r="F16" s="226"/>
      <c r="G16" s="227">
        <v>43</v>
      </c>
      <c r="H16" s="241">
        <v>45</v>
      </c>
      <c r="I16" s="231">
        <v>88</v>
      </c>
      <c r="J16" s="235" t="s">
        <v>495</v>
      </c>
      <c r="K16" s="233" t="s">
        <v>286</v>
      </c>
      <c r="L16" s="232" t="s">
        <v>287</v>
      </c>
      <c r="M16" s="232">
        <v>9401452357</v>
      </c>
      <c r="N16" s="233" t="s">
        <v>475</v>
      </c>
      <c r="O16" s="233">
        <v>9957664281</v>
      </c>
      <c r="P16" s="251" t="s">
        <v>834</v>
      </c>
      <c r="Q16" s="249" t="s">
        <v>629</v>
      </c>
      <c r="R16" s="44"/>
      <c r="S16" s="44"/>
      <c r="T16" s="18"/>
    </row>
    <row r="17" spans="1:20" ht="30">
      <c r="A17" s="4">
        <v>13</v>
      </c>
      <c r="B17" s="225" t="s">
        <v>88</v>
      </c>
      <c r="C17" s="238" t="s">
        <v>496</v>
      </c>
      <c r="D17" s="226" t="s">
        <v>29</v>
      </c>
      <c r="E17" s="238">
        <v>292</v>
      </c>
      <c r="F17" s="226"/>
      <c r="G17" s="227">
        <v>59</v>
      </c>
      <c r="H17" s="241">
        <v>54</v>
      </c>
      <c r="I17" s="231">
        <v>113</v>
      </c>
      <c r="J17" s="235" t="s">
        <v>497</v>
      </c>
      <c r="K17" s="233" t="s">
        <v>286</v>
      </c>
      <c r="L17" s="232" t="s">
        <v>287</v>
      </c>
      <c r="M17" s="232">
        <v>9401452357</v>
      </c>
      <c r="N17" s="233" t="s">
        <v>475</v>
      </c>
      <c r="O17" s="233">
        <v>9957664281</v>
      </c>
      <c r="P17" s="251" t="s">
        <v>835</v>
      </c>
      <c r="Q17" s="249" t="s">
        <v>630</v>
      </c>
      <c r="R17" s="44"/>
      <c r="S17" s="44"/>
      <c r="T17" s="18"/>
    </row>
    <row r="18" spans="1:20">
      <c r="A18" s="4">
        <v>14</v>
      </c>
      <c r="B18" s="225" t="s">
        <v>87</v>
      </c>
      <c r="C18" s="238" t="s">
        <v>498</v>
      </c>
      <c r="D18" s="226" t="s">
        <v>29</v>
      </c>
      <c r="E18" s="238">
        <v>185</v>
      </c>
      <c r="F18" s="226"/>
      <c r="G18" s="227">
        <v>51</v>
      </c>
      <c r="H18" s="241">
        <v>42</v>
      </c>
      <c r="I18" s="231">
        <v>93</v>
      </c>
      <c r="J18" s="235" t="s">
        <v>499</v>
      </c>
      <c r="K18" s="226"/>
      <c r="L18" s="226"/>
      <c r="M18" s="226"/>
      <c r="N18" s="226"/>
      <c r="O18" s="226"/>
      <c r="P18" s="251" t="s">
        <v>835</v>
      </c>
      <c r="Q18" s="249" t="s">
        <v>630</v>
      </c>
      <c r="R18" s="44"/>
      <c r="S18" s="44"/>
      <c r="T18" s="18"/>
    </row>
    <row r="19" spans="1:20" ht="33">
      <c r="A19" s="4">
        <v>15</v>
      </c>
      <c r="B19" s="225" t="s">
        <v>88</v>
      </c>
      <c r="C19" s="230" t="s">
        <v>500</v>
      </c>
      <c r="D19" s="226" t="s">
        <v>27</v>
      </c>
      <c r="E19" s="229">
        <v>18080213501</v>
      </c>
      <c r="F19" s="226" t="s">
        <v>146</v>
      </c>
      <c r="G19" s="234">
        <v>0</v>
      </c>
      <c r="H19" s="234">
        <v>211</v>
      </c>
      <c r="I19" s="231">
        <v>211</v>
      </c>
      <c r="J19" s="226"/>
      <c r="K19" s="233" t="s">
        <v>221</v>
      </c>
      <c r="L19" s="232" t="s">
        <v>161</v>
      </c>
      <c r="M19" s="232">
        <v>9401452348</v>
      </c>
      <c r="N19" s="233" t="s">
        <v>501</v>
      </c>
      <c r="O19" s="233">
        <v>9854487684</v>
      </c>
      <c r="P19" s="251" t="s">
        <v>836</v>
      </c>
      <c r="Q19" s="249" t="s">
        <v>837</v>
      </c>
      <c r="R19" s="44"/>
      <c r="S19" s="44"/>
      <c r="T19" s="18"/>
    </row>
    <row r="20" spans="1:20" ht="33">
      <c r="A20" s="4">
        <v>16</v>
      </c>
      <c r="B20" s="225" t="s">
        <v>87</v>
      </c>
      <c r="C20" s="238" t="s">
        <v>502</v>
      </c>
      <c r="D20" s="252" t="s">
        <v>27</v>
      </c>
      <c r="E20" s="238"/>
      <c r="F20" s="226"/>
      <c r="G20" s="227">
        <v>87</v>
      </c>
      <c r="H20" s="241">
        <v>87</v>
      </c>
      <c r="I20" s="231">
        <v>174</v>
      </c>
      <c r="J20" s="235" t="s">
        <v>503</v>
      </c>
      <c r="K20" s="226"/>
      <c r="L20" s="226"/>
      <c r="M20" s="226"/>
      <c r="N20" s="226"/>
      <c r="O20" s="226"/>
      <c r="P20" s="251" t="s">
        <v>836</v>
      </c>
      <c r="Q20" s="249" t="s">
        <v>837</v>
      </c>
      <c r="R20" s="44"/>
      <c r="S20" s="44"/>
      <c r="T20" s="18"/>
    </row>
    <row r="21" spans="1:20" ht="33">
      <c r="A21" s="4">
        <v>17</v>
      </c>
      <c r="B21" s="225" t="s">
        <v>88</v>
      </c>
      <c r="C21" s="230" t="s">
        <v>504</v>
      </c>
      <c r="D21" s="226" t="s">
        <v>27</v>
      </c>
      <c r="E21" s="229">
        <v>18080213502</v>
      </c>
      <c r="F21" s="226" t="s">
        <v>146</v>
      </c>
      <c r="G21" s="234">
        <v>121</v>
      </c>
      <c r="H21" s="234">
        <v>100</v>
      </c>
      <c r="I21" s="231">
        <v>221</v>
      </c>
      <c r="J21" s="226"/>
      <c r="K21" s="233" t="s">
        <v>221</v>
      </c>
      <c r="L21" s="232" t="s">
        <v>161</v>
      </c>
      <c r="M21" s="232">
        <v>9401452348</v>
      </c>
      <c r="N21" s="233" t="s">
        <v>501</v>
      </c>
      <c r="O21" s="233">
        <v>9854487684</v>
      </c>
      <c r="P21" s="251" t="s">
        <v>838</v>
      </c>
      <c r="Q21" s="249" t="s">
        <v>839</v>
      </c>
      <c r="R21" s="44"/>
      <c r="S21" s="44"/>
      <c r="T21" s="18"/>
    </row>
    <row r="22" spans="1:20">
      <c r="A22" s="4">
        <v>18</v>
      </c>
      <c r="B22" s="225" t="s">
        <v>87</v>
      </c>
      <c r="C22" s="238" t="s">
        <v>505</v>
      </c>
      <c r="D22" s="226" t="s">
        <v>29</v>
      </c>
      <c r="E22" s="238">
        <v>187</v>
      </c>
      <c r="F22" s="226"/>
      <c r="G22" s="227">
        <v>67</v>
      </c>
      <c r="H22" s="241"/>
      <c r="I22" s="231">
        <v>67</v>
      </c>
      <c r="J22" s="235" t="s">
        <v>506</v>
      </c>
      <c r="K22" s="226"/>
      <c r="L22" s="226"/>
      <c r="M22" s="226"/>
      <c r="N22" s="226"/>
      <c r="O22" s="226"/>
      <c r="P22" s="251" t="s">
        <v>840</v>
      </c>
      <c r="Q22" s="249" t="s">
        <v>631</v>
      </c>
      <c r="R22" s="44"/>
      <c r="S22" s="44"/>
      <c r="T22" s="18"/>
    </row>
    <row r="23" spans="1:20" ht="31.5">
      <c r="A23" s="4">
        <v>19</v>
      </c>
      <c r="B23" s="225" t="s">
        <v>87</v>
      </c>
      <c r="C23" s="230" t="s">
        <v>507</v>
      </c>
      <c r="D23" s="226" t="s">
        <v>27</v>
      </c>
      <c r="E23" s="229">
        <v>18080213101</v>
      </c>
      <c r="F23" s="226"/>
      <c r="G23" s="234">
        <v>12</v>
      </c>
      <c r="H23" s="234">
        <v>17</v>
      </c>
      <c r="I23" s="231">
        <v>29</v>
      </c>
      <c r="J23" s="239" t="s">
        <v>508</v>
      </c>
      <c r="K23" s="226"/>
      <c r="L23" s="226"/>
      <c r="M23" s="226"/>
      <c r="N23" s="226"/>
      <c r="O23" s="226"/>
      <c r="P23" s="251" t="s">
        <v>840</v>
      </c>
      <c r="Q23" s="249" t="s">
        <v>631</v>
      </c>
      <c r="R23" s="44"/>
      <c r="S23" s="44"/>
      <c r="T23" s="18"/>
    </row>
    <row r="24" spans="1:20">
      <c r="A24" s="4">
        <v>20</v>
      </c>
      <c r="B24" s="252" t="s">
        <v>59</v>
      </c>
      <c r="C24" s="238" t="s">
        <v>509</v>
      </c>
      <c r="D24" s="226" t="s">
        <v>29</v>
      </c>
      <c r="E24" s="238">
        <v>188</v>
      </c>
      <c r="F24" s="226"/>
      <c r="G24" s="227">
        <v>37</v>
      </c>
      <c r="H24" s="241">
        <v>28</v>
      </c>
      <c r="I24" s="231">
        <v>65</v>
      </c>
      <c r="J24" s="235" t="s">
        <v>510</v>
      </c>
      <c r="K24" s="233" t="s">
        <v>221</v>
      </c>
      <c r="L24" s="232" t="s">
        <v>161</v>
      </c>
      <c r="M24" s="232">
        <v>9401452348</v>
      </c>
      <c r="N24" s="233" t="s">
        <v>501</v>
      </c>
      <c r="O24" s="233">
        <v>9854487684</v>
      </c>
      <c r="P24" s="251" t="s">
        <v>841</v>
      </c>
      <c r="Q24" s="249" t="s">
        <v>629</v>
      </c>
      <c r="R24" s="44"/>
      <c r="S24" s="44"/>
      <c r="T24" s="18"/>
    </row>
    <row r="25" spans="1:20" ht="31.5">
      <c r="A25" s="4">
        <v>21</v>
      </c>
      <c r="B25" s="252" t="s">
        <v>60</v>
      </c>
      <c r="C25" s="230" t="s">
        <v>511</v>
      </c>
      <c r="D25" s="226" t="s">
        <v>27</v>
      </c>
      <c r="E25" s="229">
        <v>18080213601</v>
      </c>
      <c r="F25" s="226"/>
      <c r="G25" s="234">
        <v>64</v>
      </c>
      <c r="H25" s="234">
        <v>55</v>
      </c>
      <c r="I25" s="231">
        <v>119</v>
      </c>
      <c r="J25" s="235" t="s">
        <v>512</v>
      </c>
      <c r="K25" s="233" t="s">
        <v>221</v>
      </c>
      <c r="L25" s="232" t="s">
        <v>161</v>
      </c>
      <c r="M25" s="232">
        <v>9401452348</v>
      </c>
      <c r="N25" s="233" t="s">
        <v>501</v>
      </c>
      <c r="O25" s="233">
        <v>9854487684</v>
      </c>
      <c r="P25" s="251" t="s">
        <v>841</v>
      </c>
      <c r="Q25" s="249" t="s">
        <v>629</v>
      </c>
      <c r="R25" s="44"/>
      <c r="S25" s="44"/>
      <c r="T25" s="18"/>
    </row>
    <row r="26" spans="1:20" ht="30">
      <c r="A26" s="4">
        <v>22</v>
      </c>
      <c r="B26" s="252" t="s">
        <v>59</v>
      </c>
      <c r="C26" s="238" t="s">
        <v>513</v>
      </c>
      <c r="D26" s="226" t="s">
        <v>29</v>
      </c>
      <c r="E26" s="238">
        <v>189</v>
      </c>
      <c r="F26" s="226"/>
      <c r="G26" s="227">
        <v>44</v>
      </c>
      <c r="H26" s="241">
        <v>39</v>
      </c>
      <c r="I26" s="231">
        <v>83</v>
      </c>
      <c r="J26" s="235" t="s">
        <v>514</v>
      </c>
      <c r="K26" s="233" t="s">
        <v>221</v>
      </c>
      <c r="L26" s="232" t="s">
        <v>161</v>
      </c>
      <c r="M26" s="232">
        <v>9401452348</v>
      </c>
      <c r="N26" s="233" t="s">
        <v>501</v>
      </c>
      <c r="O26" s="233">
        <v>9854487684</v>
      </c>
      <c r="P26" s="251" t="s">
        <v>842</v>
      </c>
      <c r="Q26" s="249" t="s">
        <v>630</v>
      </c>
      <c r="R26" s="44"/>
      <c r="S26" s="44"/>
      <c r="T26" s="18"/>
    </row>
    <row r="27" spans="1:20" ht="31.5">
      <c r="A27" s="4">
        <v>23</v>
      </c>
      <c r="B27" s="225" t="s">
        <v>87</v>
      </c>
      <c r="C27" s="228" t="s">
        <v>515</v>
      </c>
      <c r="D27" s="226" t="s">
        <v>27</v>
      </c>
      <c r="E27" s="229">
        <v>18080213003</v>
      </c>
      <c r="F27" s="226" t="s">
        <v>61</v>
      </c>
      <c r="G27" s="234">
        <v>74</v>
      </c>
      <c r="H27" s="234">
        <v>81</v>
      </c>
      <c r="I27" s="231">
        <v>155</v>
      </c>
      <c r="J27" s="239" t="s">
        <v>516</v>
      </c>
      <c r="K27" s="233" t="s">
        <v>221</v>
      </c>
      <c r="L27" s="232" t="s">
        <v>161</v>
      </c>
      <c r="M27" s="232">
        <v>9401452348</v>
      </c>
      <c r="N27" s="233" t="s">
        <v>501</v>
      </c>
      <c r="O27" s="233">
        <v>9854487684</v>
      </c>
      <c r="P27" s="251" t="s">
        <v>842</v>
      </c>
      <c r="Q27" s="249" t="s">
        <v>630</v>
      </c>
      <c r="R27" s="44"/>
      <c r="S27" s="44"/>
      <c r="T27" s="18"/>
    </row>
    <row r="28" spans="1:20">
      <c r="A28" s="4">
        <v>24</v>
      </c>
      <c r="B28" s="225" t="s">
        <v>88</v>
      </c>
      <c r="C28" s="238" t="s">
        <v>517</v>
      </c>
      <c r="D28" s="226" t="s">
        <v>29</v>
      </c>
      <c r="E28" s="238">
        <v>190</v>
      </c>
      <c r="F28" s="226"/>
      <c r="G28" s="227">
        <v>34</v>
      </c>
      <c r="H28" s="241">
        <v>28</v>
      </c>
      <c r="I28" s="231">
        <v>62</v>
      </c>
      <c r="J28" s="235" t="s">
        <v>518</v>
      </c>
      <c r="K28" s="226"/>
      <c r="L28" s="226"/>
      <c r="M28" s="226"/>
      <c r="N28" s="226"/>
      <c r="O28" s="226"/>
      <c r="P28" s="251" t="s">
        <v>843</v>
      </c>
      <c r="Q28" s="249" t="s">
        <v>806</v>
      </c>
      <c r="R28" s="44"/>
      <c r="S28" s="44"/>
      <c r="T28" s="18"/>
    </row>
    <row r="29" spans="1:20" ht="33">
      <c r="A29" s="4">
        <v>25</v>
      </c>
      <c r="B29" s="225" t="s">
        <v>88</v>
      </c>
      <c r="C29" s="244" t="s">
        <v>519</v>
      </c>
      <c r="D29" s="226" t="s">
        <v>27</v>
      </c>
      <c r="E29" s="229">
        <v>18080213504</v>
      </c>
      <c r="F29" s="226"/>
      <c r="G29" s="234">
        <v>0</v>
      </c>
      <c r="H29" s="234">
        <v>1145</v>
      </c>
      <c r="I29" s="231">
        <v>1145</v>
      </c>
      <c r="J29" s="226"/>
      <c r="K29" s="233" t="s">
        <v>221</v>
      </c>
      <c r="L29" s="232" t="s">
        <v>161</v>
      </c>
      <c r="M29" s="232">
        <v>9401452348</v>
      </c>
      <c r="N29" s="233" t="s">
        <v>501</v>
      </c>
      <c r="O29" s="233">
        <v>9854487684</v>
      </c>
      <c r="P29" s="251" t="s">
        <v>844</v>
      </c>
      <c r="Q29" s="249" t="s">
        <v>845</v>
      </c>
      <c r="R29" s="44"/>
      <c r="S29" s="44"/>
      <c r="T29" s="18"/>
    </row>
    <row r="30" spans="1:20" ht="33">
      <c r="A30" s="4">
        <v>26</v>
      </c>
      <c r="B30" s="225" t="s">
        <v>87</v>
      </c>
      <c r="C30" s="244" t="s">
        <v>519</v>
      </c>
      <c r="D30" s="252" t="s">
        <v>27</v>
      </c>
      <c r="E30" s="229">
        <v>18080213504</v>
      </c>
      <c r="F30" s="252"/>
      <c r="G30" s="261">
        <v>0</v>
      </c>
      <c r="H30" s="261">
        <v>1145</v>
      </c>
      <c r="I30" s="256">
        <v>1145</v>
      </c>
      <c r="J30" s="235" t="s">
        <v>520</v>
      </c>
      <c r="K30" s="233" t="s">
        <v>221</v>
      </c>
      <c r="L30" s="232" t="s">
        <v>161</v>
      </c>
      <c r="M30" s="232">
        <v>9401452348</v>
      </c>
      <c r="N30" s="233" t="s">
        <v>501</v>
      </c>
      <c r="O30" s="233">
        <v>9854487684</v>
      </c>
      <c r="P30" s="251" t="s">
        <v>844</v>
      </c>
      <c r="Q30" s="249" t="s">
        <v>845</v>
      </c>
      <c r="R30" s="44"/>
      <c r="S30" s="44"/>
      <c r="T30" s="18"/>
    </row>
    <row r="31" spans="1:20" ht="31.5">
      <c r="A31" s="4">
        <v>27</v>
      </c>
      <c r="B31" s="252" t="s">
        <v>59</v>
      </c>
      <c r="C31" s="244" t="s">
        <v>521</v>
      </c>
      <c r="D31" s="226" t="s">
        <v>27</v>
      </c>
      <c r="E31" s="229">
        <v>18080204402</v>
      </c>
      <c r="F31" s="226"/>
      <c r="G31" s="234">
        <v>63</v>
      </c>
      <c r="H31" s="234">
        <v>52</v>
      </c>
      <c r="I31" s="231">
        <v>115</v>
      </c>
      <c r="J31" s="236" t="s">
        <v>522</v>
      </c>
      <c r="K31" s="233" t="s">
        <v>221</v>
      </c>
      <c r="L31" s="232" t="s">
        <v>161</v>
      </c>
      <c r="M31" s="232">
        <v>9401452348</v>
      </c>
      <c r="N31" s="233" t="s">
        <v>501</v>
      </c>
      <c r="O31" s="233">
        <v>9854487684</v>
      </c>
      <c r="P31" s="251" t="s">
        <v>846</v>
      </c>
      <c r="Q31" s="249" t="s">
        <v>629</v>
      </c>
      <c r="R31" s="44"/>
      <c r="S31" s="44"/>
      <c r="T31" s="18"/>
    </row>
    <row r="32" spans="1:20" ht="31.5">
      <c r="A32" s="4">
        <v>28</v>
      </c>
      <c r="B32" s="225" t="s">
        <v>87</v>
      </c>
      <c r="C32" s="244" t="s">
        <v>525</v>
      </c>
      <c r="D32" s="252" t="s">
        <v>27</v>
      </c>
      <c r="E32" s="229">
        <v>18080213402</v>
      </c>
      <c r="F32" s="252"/>
      <c r="G32" s="261">
        <v>55</v>
      </c>
      <c r="H32" s="261">
        <v>67</v>
      </c>
      <c r="I32" s="256">
        <v>122</v>
      </c>
      <c r="J32" s="252"/>
      <c r="K32" s="260" t="s">
        <v>221</v>
      </c>
      <c r="L32" s="259" t="s">
        <v>161</v>
      </c>
      <c r="M32" s="259">
        <v>9401452348</v>
      </c>
      <c r="N32" s="260" t="s">
        <v>501</v>
      </c>
      <c r="O32" s="260">
        <v>9854487684</v>
      </c>
      <c r="P32" s="251" t="s">
        <v>846</v>
      </c>
      <c r="Q32" s="249" t="s">
        <v>629</v>
      </c>
      <c r="R32" s="44"/>
      <c r="S32" s="44"/>
      <c r="T32" s="18"/>
    </row>
    <row r="33" spans="1:20">
      <c r="A33" s="4">
        <v>29</v>
      </c>
      <c r="B33" s="225" t="s">
        <v>88</v>
      </c>
      <c r="C33" s="238" t="s">
        <v>523</v>
      </c>
      <c r="D33" s="252" t="s">
        <v>29</v>
      </c>
      <c r="E33" s="238">
        <v>192</v>
      </c>
      <c r="F33" s="252"/>
      <c r="G33" s="227">
        <v>27</v>
      </c>
      <c r="H33" s="267">
        <v>23</v>
      </c>
      <c r="I33" s="256">
        <v>50</v>
      </c>
      <c r="J33" s="235" t="s">
        <v>524</v>
      </c>
      <c r="K33" s="260" t="s">
        <v>221</v>
      </c>
      <c r="L33" s="259" t="s">
        <v>161</v>
      </c>
      <c r="M33" s="259">
        <v>9401452348</v>
      </c>
      <c r="N33" s="260" t="s">
        <v>501</v>
      </c>
      <c r="O33" s="260">
        <v>9854487684</v>
      </c>
      <c r="P33" s="245" t="s">
        <v>847</v>
      </c>
      <c r="Q33" s="249" t="s">
        <v>630</v>
      </c>
      <c r="R33" s="44"/>
      <c r="S33" s="44"/>
      <c r="T33" s="18"/>
    </row>
    <row r="34" spans="1:20">
      <c r="A34" s="4">
        <v>30</v>
      </c>
      <c r="B34" s="225" t="s">
        <v>87</v>
      </c>
      <c r="C34" s="238" t="s">
        <v>526</v>
      </c>
      <c r="D34" s="226" t="s">
        <v>29</v>
      </c>
      <c r="E34" s="238">
        <v>193</v>
      </c>
      <c r="F34" s="226"/>
      <c r="G34" s="227">
        <v>34</v>
      </c>
      <c r="H34" s="241">
        <v>31</v>
      </c>
      <c r="I34" s="231">
        <v>65</v>
      </c>
      <c r="J34" s="235" t="s">
        <v>527</v>
      </c>
      <c r="K34" s="233" t="s">
        <v>221</v>
      </c>
      <c r="L34" s="232" t="s">
        <v>161</v>
      </c>
      <c r="M34" s="232">
        <v>9401452348</v>
      </c>
      <c r="N34" s="233" t="s">
        <v>501</v>
      </c>
      <c r="O34" s="233">
        <v>9854487684</v>
      </c>
      <c r="P34" s="245" t="s">
        <v>847</v>
      </c>
      <c r="Q34" s="249" t="s">
        <v>630</v>
      </c>
      <c r="R34" s="44"/>
      <c r="S34" s="44"/>
      <c r="T34" s="18"/>
    </row>
    <row r="35" spans="1:20" ht="31.5">
      <c r="A35" s="4">
        <v>31</v>
      </c>
      <c r="B35" s="252" t="s">
        <v>59</v>
      </c>
      <c r="C35" s="230" t="s">
        <v>528</v>
      </c>
      <c r="D35" s="226" t="s">
        <v>27</v>
      </c>
      <c r="E35" s="229">
        <v>18080213401</v>
      </c>
      <c r="F35" s="226"/>
      <c r="G35" s="234">
        <v>130</v>
      </c>
      <c r="H35" s="234">
        <v>110</v>
      </c>
      <c r="I35" s="231">
        <v>240</v>
      </c>
      <c r="J35" s="239" t="s">
        <v>529</v>
      </c>
      <c r="K35" s="233" t="s">
        <v>221</v>
      </c>
      <c r="L35" s="232" t="s">
        <v>161</v>
      </c>
      <c r="M35" s="232">
        <v>9401452348</v>
      </c>
      <c r="N35" s="233" t="s">
        <v>501</v>
      </c>
      <c r="O35" s="233">
        <v>9854487684</v>
      </c>
      <c r="P35" s="245" t="s">
        <v>848</v>
      </c>
      <c r="Q35" s="249" t="s">
        <v>849</v>
      </c>
      <c r="R35" s="44"/>
      <c r="S35" s="44"/>
      <c r="T35" s="18"/>
    </row>
    <row r="36" spans="1:20" ht="31.5">
      <c r="A36" s="4">
        <v>32</v>
      </c>
      <c r="B36" s="248" t="s">
        <v>60</v>
      </c>
      <c r="C36" s="230" t="s">
        <v>528</v>
      </c>
      <c r="D36" s="252" t="s">
        <v>27</v>
      </c>
      <c r="E36" s="229">
        <v>18080213401</v>
      </c>
      <c r="F36" s="252"/>
      <c r="G36" s="261">
        <v>130</v>
      </c>
      <c r="H36" s="261">
        <v>110</v>
      </c>
      <c r="I36" s="256">
        <v>240</v>
      </c>
      <c r="J36" s="239" t="s">
        <v>529</v>
      </c>
      <c r="K36" s="260" t="s">
        <v>221</v>
      </c>
      <c r="L36" s="259" t="s">
        <v>161</v>
      </c>
      <c r="M36" s="259">
        <v>9401452348</v>
      </c>
      <c r="N36" s="260" t="s">
        <v>501</v>
      </c>
      <c r="O36" s="260">
        <v>9854487684</v>
      </c>
      <c r="P36" s="245" t="s">
        <v>848</v>
      </c>
      <c r="Q36" s="249" t="s">
        <v>849</v>
      </c>
      <c r="R36" s="44"/>
      <c r="S36" s="44"/>
      <c r="T36" s="18"/>
    </row>
    <row r="37" spans="1:20">
      <c r="A37" s="4">
        <v>33</v>
      </c>
      <c r="B37" s="17"/>
      <c r="C37" s="39"/>
      <c r="D37" s="18"/>
      <c r="E37" s="40"/>
      <c r="F37" s="18"/>
      <c r="G37" s="40"/>
      <c r="H37" s="40"/>
      <c r="I37" s="17"/>
      <c r="J37" s="38"/>
      <c r="K37" s="46"/>
      <c r="L37" s="46"/>
      <c r="M37" s="55"/>
      <c r="N37" s="46"/>
      <c r="O37" s="56"/>
      <c r="P37" s="53"/>
      <c r="Q37" s="18"/>
      <c r="R37" s="44"/>
      <c r="S37" s="44"/>
      <c r="T37" s="18"/>
    </row>
    <row r="38" spans="1:20">
      <c r="A38" s="4">
        <v>34</v>
      </c>
      <c r="B38" s="17"/>
      <c r="C38" s="39"/>
      <c r="D38" s="18"/>
      <c r="E38" s="40"/>
      <c r="F38" s="18"/>
      <c r="G38" s="40"/>
      <c r="H38" s="40"/>
      <c r="I38" s="17"/>
      <c r="J38" s="38"/>
      <c r="K38" s="46"/>
      <c r="L38" s="46"/>
      <c r="M38" s="55"/>
      <c r="N38" s="46"/>
      <c r="O38" s="56"/>
      <c r="P38" s="53"/>
      <c r="Q38" s="18"/>
      <c r="R38" s="44"/>
      <c r="S38" s="44"/>
      <c r="T38" s="18"/>
    </row>
    <row r="39" spans="1:20">
      <c r="A39" s="4">
        <v>35</v>
      </c>
      <c r="B39" s="17"/>
      <c r="C39" s="39"/>
      <c r="D39" s="18"/>
      <c r="E39" s="40"/>
      <c r="F39" s="18"/>
      <c r="G39" s="40"/>
      <c r="H39" s="40"/>
      <c r="I39" s="17"/>
      <c r="J39" s="38"/>
      <c r="K39" s="46"/>
      <c r="L39" s="46"/>
      <c r="M39" s="55"/>
      <c r="N39" s="46"/>
      <c r="O39" s="56"/>
      <c r="P39" s="53"/>
      <c r="Q39" s="18"/>
      <c r="R39" s="44"/>
      <c r="S39" s="44"/>
      <c r="T39" s="18"/>
    </row>
    <row r="40" spans="1:20">
      <c r="A40" s="4">
        <v>36</v>
      </c>
      <c r="B40" s="17"/>
      <c r="C40" s="39"/>
      <c r="D40" s="18"/>
      <c r="E40" s="40"/>
      <c r="F40" s="18"/>
      <c r="G40" s="40"/>
      <c r="H40" s="40"/>
      <c r="I40" s="17"/>
      <c r="J40" s="38"/>
      <c r="K40" s="46"/>
      <c r="L40" s="46"/>
      <c r="M40" s="55"/>
      <c r="N40" s="46"/>
      <c r="O40" s="56"/>
      <c r="P40" s="53"/>
      <c r="Q40" s="18"/>
      <c r="R40" s="44"/>
      <c r="S40" s="44"/>
      <c r="T40" s="18"/>
    </row>
    <row r="41" spans="1:20">
      <c r="A41" s="4">
        <v>37</v>
      </c>
      <c r="B41" s="17"/>
      <c r="C41" s="39"/>
      <c r="D41" s="18"/>
      <c r="E41" s="40"/>
      <c r="F41" s="18"/>
      <c r="G41" s="40"/>
      <c r="H41" s="40"/>
      <c r="I41" s="17"/>
      <c r="J41" s="38"/>
      <c r="K41" s="46"/>
      <c r="L41" s="46"/>
      <c r="M41" s="55"/>
      <c r="N41" s="46"/>
      <c r="O41" s="56"/>
      <c r="P41" s="53"/>
      <c r="Q41" s="18"/>
      <c r="R41" s="44"/>
      <c r="S41" s="44"/>
      <c r="T41" s="18"/>
    </row>
    <row r="42" spans="1:20">
      <c r="A42" s="4">
        <v>38</v>
      </c>
      <c r="B42" s="17"/>
      <c r="C42" s="39"/>
      <c r="D42" s="18"/>
      <c r="E42" s="40"/>
      <c r="F42" s="18"/>
      <c r="G42" s="40"/>
      <c r="H42" s="40"/>
      <c r="I42" s="17"/>
      <c r="J42" s="38"/>
      <c r="K42" s="46"/>
      <c r="L42" s="46"/>
      <c r="M42" s="55"/>
      <c r="N42" s="46"/>
      <c r="O42" s="56"/>
      <c r="P42" s="53"/>
      <c r="Q42" s="18"/>
      <c r="R42" s="44"/>
      <c r="S42" s="44"/>
      <c r="T42" s="18"/>
    </row>
    <row r="43" spans="1:20">
      <c r="A43" s="4">
        <v>39</v>
      </c>
      <c r="B43" s="17"/>
      <c r="C43" s="39"/>
      <c r="D43" s="18"/>
      <c r="E43" s="40"/>
      <c r="F43" s="18"/>
      <c r="G43" s="40"/>
      <c r="H43" s="40"/>
      <c r="I43" s="17"/>
      <c r="J43" s="38"/>
      <c r="K43" s="46"/>
      <c r="L43" s="46"/>
      <c r="M43" s="55"/>
      <c r="N43" s="46"/>
      <c r="O43" s="56"/>
      <c r="P43" s="53"/>
      <c r="Q43" s="18"/>
      <c r="R43" s="44"/>
      <c r="S43" s="44"/>
      <c r="T43" s="18"/>
    </row>
    <row r="44" spans="1:20">
      <c r="A44" s="4">
        <v>40</v>
      </c>
      <c r="B44" s="17"/>
      <c r="C44" s="39"/>
      <c r="D44" s="18"/>
      <c r="E44" s="40"/>
      <c r="F44" s="18"/>
      <c r="G44" s="40"/>
      <c r="H44" s="40"/>
      <c r="I44" s="17"/>
      <c r="J44" s="38"/>
      <c r="K44" s="46"/>
      <c r="L44" s="46"/>
      <c r="M44" s="55"/>
      <c r="N44" s="46"/>
      <c r="O44" s="56"/>
      <c r="P44" s="53"/>
      <c r="Q44" s="18"/>
      <c r="R44" s="44"/>
      <c r="S44" s="44"/>
      <c r="T44" s="18"/>
    </row>
    <row r="45" spans="1:20">
      <c r="A45" s="4">
        <v>41</v>
      </c>
      <c r="B45" s="17"/>
      <c r="C45" s="39"/>
      <c r="D45" s="18"/>
      <c r="E45" s="40"/>
      <c r="F45" s="18"/>
      <c r="G45" s="40"/>
      <c r="H45" s="40"/>
      <c r="I45" s="17"/>
      <c r="J45" s="38"/>
      <c r="K45" s="46"/>
      <c r="L45" s="46"/>
      <c r="M45" s="55"/>
      <c r="N45" s="46"/>
      <c r="O45" s="56"/>
      <c r="P45" s="53"/>
      <c r="Q45" s="18"/>
      <c r="R45" s="44"/>
      <c r="S45" s="44"/>
      <c r="T45" s="18"/>
    </row>
    <row r="46" spans="1:20">
      <c r="A46" s="4">
        <v>42</v>
      </c>
      <c r="B46" s="17"/>
      <c r="C46" s="39"/>
      <c r="D46" s="18"/>
      <c r="E46" s="40"/>
      <c r="F46" s="18"/>
      <c r="G46" s="40"/>
      <c r="H46" s="40"/>
      <c r="I46" s="17"/>
      <c r="J46" s="38"/>
      <c r="K46" s="46"/>
      <c r="L46" s="46"/>
      <c r="M46" s="55"/>
      <c r="N46" s="46"/>
      <c r="O46" s="56"/>
      <c r="P46" s="53"/>
      <c r="Q46" s="18"/>
      <c r="R46" s="44"/>
      <c r="S46" s="44"/>
      <c r="T46" s="18"/>
    </row>
    <row r="47" spans="1:20">
      <c r="A47" s="4">
        <v>43</v>
      </c>
      <c r="B47" s="17"/>
      <c r="C47" s="34"/>
      <c r="D47" s="18"/>
      <c r="E47" s="35"/>
      <c r="F47" s="18"/>
      <c r="G47" s="45"/>
      <c r="H47" s="45"/>
      <c r="I47" s="17"/>
      <c r="J47" s="36"/>
      <c r="K47" s="46"/>
      <c r="L47" s="46"/>
      <c r="M47" s="55"/>
      <c r="N47" s="46"/>
      <c r="O47" s="56"/>
      <c r="P47" s="53"/>
      <c r="Q47" s="18"/>
      <c r="R47" s="44"/>
      <c r="S47" s="44"/>
      <c r="T47" s="18"/>
    </row>
    <row r="48" spans="1:20">
      <c r="A48" s="4">
        <v>44</v>
      </c>
      <c r="B48" s="17"/>
      <c r="C48" s="34"/>
      <c r="D48" s="18"/>
      <c r="E48" s="35"/>
      <c r="F48" s="18"/>
      <c r="G48" s="45"/>
      <c r="H48" s="45"/>
      <c r="I48" s="17"/>
      <c r="J48" s="36"/>
      <c r="K48" s="46"/>
      <c r="L48" s="46"/>
      <c r="M48" s="55"/>
      <c r="N48" s="46"/>
      <c r="O48" s="56"/>
      <c r="P48" s="53"/>
      <c r="Q48" s="18"/>
      <c r="R48" s="44"/>
      <c r="S48" s="44"/>
      <c r="T48" s="18"/>
    </row>
    <row r="49" spans="1:20">
      <c r="A49" s="4">
        <v>45</v>
      </c>
      <c r="B49" s="17"/>
      <c r="C49" s="33"/>
      <c r="D49" s="18"/>
      <c r="E49" s="35"/>
      <c r="F49" s="18"/>
      <c r="G49" s="45"/>
      <c r="H49" s="45"/>
      <c r="I49" s="17"/>
      <c r="J49" s="36"/>
      <c r="K49" s="46"/>
      <c r="L49" s="46"/>
      <c r="M49" s="55"/>
      <c r="N49" s="46"/>
      <c r="O49" s="56"/>
      <c r="P49" s="53"/>
      <c r="Q49" s="18"/>
      <c r="R49" s="44"/>
      <c r="S49" s="44"/>
      <c r="T49" s="18"/>
    </row>
    <row r="50" spans="1:20">
      <c r="A50" s="4">
        <v>46</v>
      </c>
      <c r="B50" s="17"/>
      <c r="C50" s="33"/>
      <c r="D50" s="18"/>
      <c r="E50" s="35"/>
      <c r="F50" s="18"/>
      <c r="G50" s="45"/>
      <c r="H50" s="45"/>
      <c r="I50" s="17"/>
      <c r="J50" s="36"/>
      <c r="K50" s="50"/>
      <c r="L50" s="51"/>
      <c r="M50" s="55"/>
      <c r="N50" s="50"/>
      <c r="O50" s="56"/>
      <c r="P50" s="53"/>
      <c r="Q50" s="18"/>
      <c r="R50" s="44"/>
      <c r="S50" s="44"/>
      <c r="T50" s="18"/>
    </row>
    <row r="51" spans="1:20">
      <c r="A51" s="4">
        <v>47</v>
      </c>
      <c r="B51" s="17"/>
      <c r="C51" s="33"/>
      <c r="D51" s="18"/>
      <c r="E51" s="35"/>
      <c r="F51" s="18"/>
      <c r="G51" s="45"/>
      <c r="H51" s="45"/>
      <c r="I51" s="17"/>
      <c r="J51" s="36"/>
      <c r="K51" s="46"/>
      <c r="L51" s="46"/>
      <c r="M51" s="55"/>
      <c r="N51" s="46"/>
      <c r="O51" s="56"/>
      <c r="P51" s="53"/>
      <c r="Q51" s="18"/>
      <c r="R51" s="44"/>
      <c r="S51" s="44"/>
      <c r="T51" s="18"/>
    </row>
    <row r="52" spans="1:20">
      <c r="A52" s="4">
        <v>48</v>
      </c>
      <c r="B52" s="17"/>
      <c r="C52" s="41"/>
      <c r="D52" s="18"/>
      <c r="E52" s="42"/>
      <c r="F52" s="18"/>
      <c r="G52" s="45"/>
      <c r="H52" s="45"/>
      <c r="I52" s="17"/>
      <c r="J52" s="36"/>
      <c r="K52" s="46"/>
      <c r="L52" s="46"/>
      <c r="M52" s="55"/>
      <c r="N52" s="46"/>
      <c r="O52" s="56"/>
      <c r="P52" s="53"/>
      <c r="Q52" s="18"/>
      <c r="R52" s="44"/>
      <c r="S52" s="44"/>
      <c r="T52" s="18"/>
    </row>
    <row r="53" spans="1:20">
      <c r="A53" s="4">
        <v>49</v>
      </c>
      <c r="B53" s="17"/>
      <c r="C53" s="41"/>
      <c r="D53" s="18"/>
      <c r="E53" s="42"/>
      <c r="F53" s="18"/>
      <c r="G53" s="45"/>
      <c r="H53" s="45"/>
      <c r="I53" s="17"/>
      <c r="J53" s="36"/>
      <c r="K53" s="46"/>
      <c r="L53" s="46"/>
      <c r="M53" s="55"/>
      <c r="N53" s="46"/>
      <c r="O53" s="56"/>
      <c r="P53" s="53"/>
      <c r="Q53" s="18"/>
      <c r="R53" s="44"/>
      <c r="S53" s="44"/>
      <c r="T53" s="18"/>
    </row>
    <row r="54" spans="1:20">
      <c r="A54" s="4">
        <v>50</v>
      </c>
      <c r="B54" s="17"/>
      <c r="C54" s="33"/>
      <c r="D54" s="18"/>
      <c r="E54" s="35"/>
      <c r="F54" s="18"/>
      <c r="G54" s="45"/>
      <c r="H54" s="45"/>
      <c r="I54" s="17"/>
      <c r="J54" s="36"/>
      <c r="K54" s="46"/>
      <c r="L54" s="46"/>
      <c r="M54" s="55"/>
      <c r="N54" s="46"/>
      <c r="O54" s="56"/>
      <c r="P54" s="53"/>
      <c r="Q54" s="18"/>
      <c r="R54" s="44"/>
      <c r="S54" s="44"/>
      <c r="T54" s="18"/>
    </row>
    <row r="55" spans="1:20">
      <c r="A55" s="4">
        <v>51</v>
      </c>
      <c r="B55" s="17"/>
      <c r="C55" s="33"/>
      <c r="D55" s="18"/>
      <c r="E55" s="35"/>
      <c r="F55" s="18"/>
      <c r="G55" s="45"/>
      <c r="H55" s="45"/>
      <c r="I55" s="17"/>
      <c r="J55" s="36"/>
      <c r="K55" s="46"/>
      <c r="L55" s="46"/>
      <c r="M55" s="55"/>
      <c r="N55" s="46"/>
      <c r="O55" s="56"/>
      <c r="P55" s="53"/>
      <c r="Q55" s="18"/>
      <c r="R55" s="44"/>
      <c r="S55" s="44"/>
      <c r="T55" s="18"/>
    </row>
    <row r="56" spans="1:20">
      <c r="A56" s="4">
        <v>52</v>
      </c>
      <c r="B56" s="17"/>
      <c r="C56" s="33"/>
      <c r="D56" s="18"/>
      <c r="E56" s="35"/>
      <c r="F56" s="18"/>
      <c r="G56" s="45"/>
      <c r="H56" s="45"/>
      <c r="I56" s="17"/>
      <c r="J56" s="36"/>
      <c r="K56" s="46"/>
      <c r="L56" s="46"/>
      <c r="M56" s="55"/>
      <c r="N56" s="46"/>
      <c r="O56" s="56"/>
      <c r="P56" s="53"/>
      <c r="Q56" s="18"/>
      <c r="R56" s="44"/>
      <c r="S56" s="44"/>
      <c r="T56" s="18"/>
    </row>
    <row r="57" spans="1:20">
      <c r="A57" s="4">
        <v>53</v>
      </c>
      <c r="B57" s="17"/>
      <c r="C57" s="34"/>
      <c r="D57" s="18"/>
      <c r="E57" s="35"/>
      <c r="F57" s="18"/>
      <c r="G57" s="45"/>
      <c r="H57" s="45"/>
      <c r="I57" s="17"/>
      <c r="J57" s="36"/>
      <c r="K57" s="46"/>
      <c r="L57" s="46"/>
      <c r="M57" s="55"/>
      <c r="N57" s="46"/>
      <c r="O57" s="56"/>
      <c r="P57" s="53"/>
      <c r="Q57" s="18"/>
      <c r="R57" s="44"/>
      <c r="S57" s="44"/>
      <c r="T57" s="18"/>
    </row>
    <row r="58" spans="1:20">
      <c r="A58" s="4">
        <v>54</v>
      </c>
      <c r="B58" s="17"/>
      <c r="C58" s="34"/>
      <c r="D58" s="18"/>
      <c r="E58" s="35"/>
      <c r="F58" s="18"/>
      <c r="G58" s="45"/>
      <c r="H58" s="45"/>
      <c r="I58" s="17"/>
      <c r="J58" s="36"/>
      <c r="K58" s="46"/>
      <c r="L58" s="46"/>
      <c r="M58" s="55"/>
      <c r="N58" s="46"/>
      <c r="O58" s="56"/>
      <c r="P58" s="53"/>
      <c r="Q58" s="18"/>
      <c r="R58" s="44"/>
      <c r="S58" s="44"/>
      <c r="T58" s="18"/>
    </row>
    <row r="59" spans="1:20">
      <c r="A59" s="4">
        <v>55</v>
      </c>
      <c r="B59" s="17"/>
      <c r="C59" s="34"/>
      <c r="D59" s="18"/>
      <c r="E59" s="35"/>
      <c r="F59" s="18"/>
      <c r="G59" s="45"/>
      <c r="H59" s="45"/>
      <c r="I59" s="17"/>
      <c r="J59" s="37"/>
      <c r="K59" s="46"/>
      <c r="L59" s="46"/>
      <c r="M59" s="55"/>
      <c r="N59" s="46"/>
      <c r="O59" s="56"/>
      <c r="P59" s="53"/>
      <c r="Q59" s="18"/>
      <c r="R59" s="44"/>
      <c r="S59" s="44"/>
      <c r="T59" s="18"/>
    </row>
    <row r="60" spans="1:20">
      <c r="A60" s="4">
        <v>56</v>
      </c>
      <c r="B60" s="17"/>
      <c r="C60" s="34"/>
      <c r="D60" s="18"/>
      <c r="E60" s="35"/>
      <c r="F60" s="18"/>
      <c r="G60" s="45"/>
      <c r="H60" s="45"/>
      <c r="I60" s="17"/>
      <c r="J60" s="36"/>
      <c r="K60" s="46"/>
      <c r="L60" s="46"/>
      <c r="M60" s="55"/>
      <c r="N60" s="46"/>
      <c r="O60" s="56"/>
      <c r="P60" s="54"/>
      <c r="Q60" s="18"/>
      <c r="R60" s="44"/>
      <c r="S60" s="44"/>
      <c r="T60" s="18"/>
    </row>
    <row r="61" spans="1:20">
      <c r="A61" s="4">
        <v>57</v>
      </c>
      <c r="B61" s="17"/>
      <c r="C61" s="34"/>
      <c r="D61" s="18"/>
      <c r="E61" s="35"/>
      <c r="F61" s="18"/>
      <c r="G61" s="45"/>
      <c r="H61" s="45"/>
      <c r="I61" s="17"/>
      <c r="J61" s="36"/>
      <c r="K61" s="46"/>
      <c r="L61" s="46"/>
      <c r="M61" s="55"/>
      <c r="N61" s="46"/>
      <c r="O61" s="56"/>
      <c r="P61" s="54"/>
      <c r="Q61" s="18"/>
      <c r="R61" s="44"/>
      <c r="S61" s="44"/>
      <c r="T61" s="18"/>
    </row>
    <row r="62" spans="1:20">
      <c r="A62" s="4">
        <v>58</v>
      </c>
      <c r="B62" s="17"/>
      <c r="C62" s="34"/>
      <c r="D62" s="18"/>
      <c r="E62" s="35"/>
      <c r="F62" s="18"/>
      <c r="G62" s="45"/>
      <c r="H62" s="45"/>
      <c r="I62" s="17"/>
      <c r="J62" s="36"/>
      <c r="K62" s="46"/>
      <c r="L62" s="46"/>
      <c r="M62" s="55"/>
      <c r="N62" s="46"/>
      <c r="O62" s="56"/>
      <c r="P62" s="54"/>
      <c r="Q62" s="18"/>
      <c r="R62" s="44"/>
      <c r="S62" s="44"/>
      <c r="T62" s="18"/>
    </row>
    <row r="63" spans="1:20">
      <c r="A63" s="4">
        <v>59</v>
      </c>
      <c r="B63" s="17"/>
      <c r="C63" s="34"/>
      <c r="D63" s="18"/>
      <c r="E63" s="35"/>
      <c r="F63" s="18"/>
      <c r="G63" s="45"/>
      <c r="H63" s="45"/>
      <c r="I63" s="17">
        <v>0</v>
      </c>
      <c r="J63" s="36"/>
      <c r="K63" s="46"/>
      <c r="L63" s="46"/>
      <c r="M63" s="55"/>
      <c r="N63" s="46"/>
      <c r="O63" s="46"/>
      <c r="P63" s="54"/>
      <c r="Q63" s="18"/>
      <c r="R63" s="44"/>
      <c r="S63" s="44"/>
      <c r="T63" s="18"/>
    </row>
    <row r="64" spans="1:20">
      <c r="A64" s="4">
        <v>60</v>
      </c>
      <c r="B64" s="17"/>
      <c r="C64" s="34"/>
      <c r="D64" s="18"/>
      <c r="E64" s="35"/>
      <c r="F64" s="18"/>
      <c r="G64" s="45"/>
      <c r="H64" s="45"/>
      <c r="I64" s="17">
        <v>0</v>
      </c>
      <c r="J64" s="36"/>
      <c r="K64" s="46"/>
      <c r="L64" s="46"/>
      <c r="M64" s="55"/>
      <c r="N64" s="46"/>
      <c r="O64" s="46"/>
      <c r="P64" s="54"/>
      <c r="Q64" s="18"/>
      <c r="R64" s="44"/>
      <c r="S64" s="44"/>
      <c r="T64" s="18"/>
    </row>
    <row r="65" spans="1:20">
      <c r="A65" s="4">
        <v>61</v>
      </c>
      <c r="B65" s="17"/>
      <c r="C65" s="33"/>
      <c r="D65" s="18"/>
      <c r="E65" s="35"/>
      <c r="F65" s="18"/>
      <c r="G65" s="45"/>
      <c r="H65" s="45"/>
      <c r="I65" s="17">
        <v>0</v>
      </c>
      <c r="J65" s="36"/>
      <c r="K65" s="46"/>
      <c r="L65" s="46"/>
      <c r="M65" s="55"/>
      <c r="N65" s="18"/>
      <c r="O65" s="46"/>
      <c r="P65" s="54"/>
      <c r="Q65" s="18"/>
      <c r="R65" s="44"/>
      <c r="S65" s="44"/>
      <c r="T65" s="18"/>
    </row>
    <row r="66" spans="1:20">
      <c r="A66" s="4">
        <v>62</v>
      </c>
      <c r="B66" s="17"/>
      <c r="C66" s="34"/>
      <c r="D66" s="18"/>
      <c r="E66" s="35"/>
      <c r="F66" s="18"/>
      <c r="G66" s="45"/>
      <c r="H66" s="45"/>
      <c r="I66" s="17">
        <v>0</v>
      </c>
      <c r="J66" s="36"/>
      <c r="K66" s="50"/>
      <c r="L66" s="51"/>
      <c r="M66" s="55"/>
      <c r="N66" s="18"/>
      <c r="O66" s="46"/>
      <c r="P66" s="54"/>
      <c r="Q66" s="18"/>
      <c r="R66" s="44"/>
      <c r="S66" s="44"/>
      <c r="T66" s="18"/>
    </row>
    <row r="67" spans="1:20">
      <c r="A67" s="4">
        <v>63</v>
      </c>
      <c r="B67" s="17"/>
      <c r="C67" s="18"/>
      <c r="D67" s="18"/>
      <c r="E67" s="19"/>
      <c r="F67" s="18"/>
      <c r="G67" s="19"/>
      <c r="H67" s="19"/>
      <c r="I67" s="17">
        <v>0</v>
      </c>
      <c r="J67" s="18"/>
      <c r="K67" s="18"/>
      <c r="L67" s="18"/>
      <c r="M67" s="18"/>
      <c r="N67" s="18"/>
      <c r="O67" s="18"/>
      <c r="P67" s="54"/>
      <c r="Q67" s="18"/>
      <c r="R67" s="44"/>
      <c r="S67" s="44"/>
      <c r="T67" s="18"/>
    </row>
    <row r="68" spans="1:20">
      <c r="A68" s="4">
        <v>64</v>
      </c>
      <c r="B68" s="17"/>
      <c r="C68" s="18"/>
      <c r="D68" s="18"/>
      <c r="E68" s="19"/>
      <c r="F68" s="18"/>
      <c r="G68" s="19"/>
      <c r="H68" s="19"/>
      <c r="I68" s="17">
        <f t="shared" ref="I68:I70" si="0">+G68+H68</f>
        <v>0</v>
      </c>
      <c r="J68" s="18"/>
      <c r="K68" s="18"/>
      <c r="L68" s="18"/>
      <c r="M68" s="18"/>
      <c r="N68" s="18"/>
      <c r="O68" s="18"/>
      <c r="P68" s="25"/>
      <c r="Q68" s="18"/>
      <c r="R68" s="44"/>
      <c r="S68" s="44"/>
      <c r="T68" s="18"/>
    </row>
    <row r="69" spans="1:20">
      <c r="A69" s="4">
        <v>65</v>
      </c>
      <c r="B69" s="17"/>
      <c r="C69" s="18"/>
      <c r="D69" s="18"/>
      <c r="E69" s="19"/>
      <c r="F69" s="18"/>
      <c r="G69" s="19"/>
      <c r="H69" s="19"/>
      <c r="I69" s="17">
        <f t="shared" si="0"/>
        <v>0</v>
      </c>
      <c r="J69" s="18"/>
      <c r="K69" s="18"/>
      <c r="L69" s="18"/>
      <c r="M69" s="18"/>
      <c r="N69" s="18"/>
      <c r="O69" s="18"/>
      <c r="P69" s="25"/>
      <c r="Q69" s="18"/>
      <c r="R69" s="44"/>
      <c r="S69" s="44"/>
      <c r="T69" s="18"/>
    </row>
    <row r="70" spans="1:20">
      <c r="A70" s="4">
        <v>66</v>
      </c>
      <c r="B70" s="17"/>
      <c r="C70" s="18"/>
      <c r="D70" s="18"/>
      <c r="E70" s="19"/>
      <c r="F70" s="18"/>
      <c r="G70" s="19"/>
      <c r="H70" s="19"/>
      <c r="I70" s="17">
        <f t="shared" si="0"/>
        <v>0</v>
      </c>
      <c r="J70" s="18"/>
      <c r="K70" s="18"/>
      <c r="L70" s="18"/>
      <c r="M70" s="18"/>
      <c r="N70" s="18"/>
      <c r="O70" s="18"/>
      <c r="P70" s="25"/>
      <c r="Q70" s="18"/>
      <c r="R70" s="44"/>
      <c r="S70" s="44"/>
      <c r="T70" s="18"/>
    </row>
    <row r="71" spans="1:20">
      <c r="A71" s="4">
        <v>67</v>
      </c>
      <c r="B71" s="17"/>
      <c r="C71" s="18"/>
      <c r="D71" s="18"/>
      <c r="E71" s="19"/>
      <c r="F71" s="18"/>
      <c r="G71" s="19"/>
      <c r="H71" s="19"/>
      <c r="I71" s="17">
        <f t="shared" ref="I71:I164" si="1">+G71+H71</f>
        <v>0</v>
      </c>
      <c r="J71" s="18"/>
      <c r="K71" s="18"/>
      <c r="L71" s="18"/>
      <c r="M71" s="18"/>
      <c r="N71" s="18"/>
      <c r="O71" s="18"/>
      <c r="P71" s="25"/>
      <c r="Q71" s="18"/>
      <c r="R71" s="44"/>
      <c r="S71" s="44"/>
      <c r="T71" s="18"/>
    </row>
    <row r="72" spans="1:20">
      <c r="A72" s="4">
        <v>68</v>
      </c>
      <c r="B72" s="17"/>
      <c r="C72" s="18"/>
      <c r="D72" s="18"/>
      <c r="E72" s="19"/>
      <c r="F72" s="18"/>
      <c r="G72" s="19"/>
      <c r="H72" s="19"/>
      <c r="I72" s="17">
        <f t="shared" si="1"/>
        <v>0</v>
      </c>
      <c r="J72" s="18"/>
      <c r="K72" s="18"/>
      <c r="L72" s="18"/>
      <c r="M72" s="18"/>
      <c r="N72" s="18"/>
      <c r="O72" s="18"/>
      <c r="P72" s="25"/>
      <c r="Q72" s="18"/>
      <c r="R72" s="44"/>
      <c r="S72" s="44"/>
      <c r="T72" s="18"/>
    </row>
    <row r="73" spans="1:20">
      <c r="A73" s="4">
        <v>69</v>
      </c>
      <c r="B73" s="17"/>
      <c r="C73" s="18"/>
      <c r="D73" s="18"/>
      <c r="E73" s="19"/>
      <c r="F73" s="18"/>
      <c r="G73" s="19"/>
      <c r="H73" s="19"/>
      <c r="I73" s="17">
        <f t="shared" si="1"/>
        <v>0</v>
      </c>
      <c r="J73" s="18"/>
      <c r="K73" s="18"/>
      <c r="L73" s="18"/>
      <c r="M73" s="18"/>
      <c r="N73" s="18"/>
      <c r="O73" s="18"/>
      <c r="P73" s="25"/>
      <c r="Q73" s="18"/>
      <c r="R73" s="44"/>
      <c r="S73" s="44"/>
      <c r="T73" s="18"/>
    </row>
    <row r="74" spans="1:20">
      <c r="A74" s="4">
        <v>70</v>
      </c>
      <c r="B74" s="17"/>
      <c r="C74" s="18"/>
      <c r="D74" s="18"/>
      <c r="E74" s="19"/>
      <c r="F74" s="18"/>
      <c r="G74" s="19"/>
      <c r="H74" s="19"/>
      <c r="I74" s="17">
        <f t="shared" si="1"/>
        <v>0</v>
      </c>
      <c r="J74" s="18"/>
      <c r="K74" s="18"/>
      <c r="L74" s="18"/>
      <c r="M74" s="18"/>
      <c r="N74" s="18"/>
      <c r="O74" s="18"/>
      <c r="P74" s="25"/>
      <c r="Q74" s="18"/>
      <c r="R74" s="44"/>
      <c r="S74" s="44"/>
      <c r="T74" s="18"/>
    </row>
    <row r="75" spans="1:20">
      <c r="A75" s="4">
        <v>71</v>
      </c>
      <c r="B75" s="17"/>
      <c r="C75" s="18"/>
      <c r="D75" s="18"/>
      <c r="E75" s="19"/>
      <c r="F75" s="18"/>
      <c r="G75" s="19"/>
      <c r="H75" s="19"/>
      <c r="I75" s="17">
        <f t="shared" si="1"/>
        <v>0</v>
      </c>
      <c r="J75" s="18"/>
      <c r="K75" s="18"/>
      <c r="L75" s="18"/>
      <c r="M75" s="18"/>
      <c r="N75" s="18"/>
      <c r="O75" s="18"/>
      <c r="P75" s="25"/>
      <c r="Q75" s="18"/>
      <c r="R75" s="44"/>
      <c r="S75" s="44"/>
      <c r="T75" s="18"/>
    </row>
    <row r="76" spans="1:20">
      <c r="A76" s="4">
        <v>72</v>
      </c>
      <c r="B76" s="17"/>
      <c r="C76" s="18"/>
      <c r="D76" s="18"/>
      <c r="E76" s="19"/>
      <c r="F76" s="18"/>
      <c r="G76" s="19"/>
      <c r="H76" s="19"/>
      <c r="I76" s="17">
        <f t="shared" si="1"/>
        <v>0</v>
      </c>
      <c r="J76" s="18"/>
      <c r="K76" s="18"/>
      <c r="L76" s="18"/>
      <c r="M76" s="18"/>
      <c r="N76" s="18"/>
      <c r="O76" s="18"/>
      <c r="P76" s="25"/>
      <c r="Q76" s="18"/>
      <c r="R76" s="44"/>
      <c r="S76" s="44"/>
      <c r="T76" s="18"/>
    </row>
    <row r="77" spans="1:20">
      <c r="A77" s="4">
        <v>73</v>
      </c>
      <c r="B77" s="17"/>
      <c r="C77" s="18"/>
      <c r="D77" s="18"/>
      <c r="E77" s="19"/>
      <c r="F77" s="18"/>
      <c r="G77" s="19"/>
      <c r="H77" s="19"/>
      <c r="I77" s="17">
        <f t="shared" si="1"/>
        <v>0</v>
      </c>
      <c r="J77" s="18"/>
      <c r="K77" s="18"/>
      <c r="L77" s="18"/>
      <c r="M77" s="18"/>
      <c r="N77" s="18"/>
      <c r="O77" s="18"/>
      <c r="P77" s="25"/>
      <c r="Q77" s="18"/>
      <c r="R77" s="44"/>
      <c r="S77" s="44"/>
      <c r="T77" s="18"/>
    </row>
    <row r="78" spans="1:20">
      <c r="A78" s="4">
        <v>74</v>
      </c>
      <c r="B78" s="17"/>
      <c r="C78" s="18"/>
      <c r="D78" s="18"/>
      <c r="E78" s="19"/>
      <c r="F78" s="18"/>
      <c r="G78" s="19"/>
      <c r="H78" s="19"/>
      <c r="I78" s="17">
        <f t="shared" si="1"/>
        <v>0</v>
      </c>
      <c r="J78" s="18"/>
      <c r="K78" s="18"/>
      <c r="L78" s="18"/>
      <c r="M78" s="18"/>
      <c r="N78" s="18"/>
      <c r="O78" s="18"/>
      <c r="P78" s="25"/>
      <c r="Q78" s="18"/>
      <c r="R78" s="44"/>
      <c r="S78" s="44"/>
      <c r="T78" s="18"/>
    </row>
    <row r="79" spans="1:20">
      <c r="A79" s="4">
        <v>75</v>
      </c>
      <c r="B79" s="17"/>
      <c r="C79" s="18"/>
      <c r="D79" s="18"/>
      <c r="E79" s="19"/>
      <c r="F79" s="18"/>
      <c r="G79" s="19"/>
      <c r="H79" s="19"/>
      <c r="I79" s="17">
        <f t="shared" si="1"/>
        <v>0</v>
      </c>
      <c r="J79" s="18"/>
      <c r="K79" s="18"/>
      <c r="L79" s="18"/>
      <c r="M79" s="18"/>
      <c r="N79" s="18"/>
      <c r="O79" s="18"/>
      <c r="P79" s="25"/>
      <c r="Q79" s="18"/>
      <c r="R79" s="44"/>
      <c r="S79" s="44"/>
      <c r="T79" s="18"/>
    </row>
    <row r="80" spans="1:20">
      <c r="A80" s="4">
        <v>76</v>
      </c>
      <c r="B80" s="17"/>
      <c r="C80" s="18"/>
      <c r="D80" s="18"/>
      <c r="E80" s="19"/>
      <c r="F80" s="18"/>
      <c r="G80" s="19"/>
      <c r="H80" s="19"/>
      <c r="I80" s="17">
        <f t="shared" si="1"/>
        <v>0</v>
      </c>
      <c r="J80" s="18"/>
      <c r="K80" s="18"/>
      <c r="L80" s="18"/>
      <c r="M80" s="18"/>
      <c r="N80" s="18"/>
      <c r="O80" s="18"/>
      <c r="P80" s="25"/>
      <c r="Q80" s="18"/>
      <c r="R80" s="44"/>
      <c r="S80" s="44"/>
      <c r="T80" s="18"/>
    </row>
    <row r="81" spans="1:20">
      <c r="A81" s="4">
        <v>77</v>
      </c>
      <c r="B81" s="17"/>
      <c r="C81" s="18"/>
      <c r="D81" s="18"/>
      <c r="E81" s="19"/>
      <c r="F81" s="18"/>
      <c r="G81" s="19"/>
      <c r="H81" s="19"/>
      <c r="I81" s="17">
        <f t="shared" si="1"/>
        <v>0</v>
      </c>
      <c r="J81" s="18"/>
      <c r="K81" s="18"/>
      <c r="L81" s="18"/>
      <c r="M81" s="18"/>
      <c r="N81" s="18"/>
      <c r="O81" s="18"/>
      <c r="P81" s="25"/>
      <c r="Q81" s="18"/>
      <c r="R81" s="44"/>
      <c r="S81" s="44"/>
      <c r="T81" s="18"/>
    </row>
    <row r="82" spans="1:20">
      <c r="A82" s="4">
        <v>78</v>
      </c>
      <c r="B82" s="17"/>
      <c r="C82" s="18"/>
      <c r="D82" s="18"/>
      <c r="E82" s="19"/>
      <c r="F82" s="18"/>
      <c r="G82" s="19"/>
      <c r="H82" s="19"/>
      <c r="I82" s="17">
        <f t="shared" si="1"/>
        <v>0</v>
      </c>
      <c r="J82" s="18"/>
      <c r="K82" s="18"/>
      <c r="L82" s="18"/>
      <c r="M82" s="18"/>
      <c r="N82" s="18"/>
      <c r="O82" s="18"/>
      <c r="P82" s="25"/>
      <c r="Q82" s="18"/>
      <c r="R82" s="44"/>
      <c r="S82" s="44"/>
      <c r="T82" s="18"/>
    </row>
    <row r="83" spans="1:20">
      <c r="A83" s="4">
        <v>79</v>
      </c>
      <c r="B83" s="17"/>
      <c r="C83" s="18"/>
      <c r="D83" s="18"/>
      <c r="E83" s="19"/>
      <c r="F83" s="18"/>
      <c r="G83" s="19"/>
      <c r="H83" s="19"/>
      <c r="I83" s="17">
        <f t="shared" si="1"/>
        <v>0</v>
      </c>
      <c r="J83" s="18"/>
      <c r="K83" s="18"/>
      <c r="L83" s="18"/>
      <c r="M83" s="18"/>
      <c r="N83" s="18"/>
      <c r="O83" s="18"/>
      <c r="P83" s="25"/>
      <c r="Q83" s="18"/>
      <c r="R83" s="44"/>
      <c r="S83" s="44"/>
      <c r="T83" s="18"/>
    </row>
    <row r="84" spans="1:20">
      <c r="A84" s="4">
        <v>80</v>
      </c>
      <c r="B84" s="17"/>
      <c r="C84" s="18"/>
      <c r="D84" s="18"/>
      <c r="E84" s="19"/>
      <c r="F84" s="18"/>
      <c r="G84" s="19"/>
      <c r="H84" s="19"/>
      <c r="I84" s="17">
        <f t="shared" si="1"/>
        <v>0</v>
      </c>
      <c r="J84" s="18"/>
      <c r="K84" s="18"/>
      <c r="L84" s="18"/>
      <c r="M84" s="18"/>
      <c r="N84" s="18"/>
      <c r="O84" s="18"/>
      <c r="P84" s="25"/>
      <c r="Q84" s="18"/>
      <c r="R84" s="44"/>
      <c r="S84" s="44"/>
      <c r="T84" s="18"/>
    </row>
    <row r="85" spans="1:20">
      <c r="A85" s="4">
        <v>81</v>
      </c>
      <c r="B85" s="17"/>
      <c r="C85" s="18"/>
      <c r="D85" s="18"/>
      <c r="E85" s="19"/>
      <c r="F85" s="18"/>
      <c r="G85" s="19"/>
      <c r="H85" s="19"/>
      <c r="I85" s="17">
        <f t="shared" si="1"/>
        <v>0</v>
      </c>
      <c r="J85" s="18"/>
      <c r="K85" s="18"/>
      <c r="L85" s="18"/>
      <c r="M85" s="18"/>
      <c r="N85" s="18"/>
      <c r="O85" s="18"/>
      <c r="P85" s="25"/>
      <c r="Q85" s="18"/>
      <c r="R85" s="44"/>
      <c r="S85" s="44"/>
      <c r="T85" s="18"/>
    </row>
    <row r="86" spans="1:20">
      <c r="A86" s="4">
        <v>82</v>
      </c>
      <c r="B86" s="17"/>
      <c r="C86" s="18"/>
      <c r="D86" s="18"/>
      <c r="E86" s="19"/>
      <c r="F86" s="18"/>
      <c r="G86" s="19"/>
      <c r="H86" s="19"/>
      <c r="I86" s="17">
        <f t="shared" si="1"/>
        <v>0</v>
      </c>
      <c r="J86" s="18"/>
      <c r="K86" s="18"/>
      <c r="L86" s="18"/>
      <c r="M86" s="18"/>
      <c r="N86" s="18"/>
      <c r="O86" s="18"/>
      <c r="P86" s="25"/>
      <c r="Q86" s="18"/>
      <c r="R86" s="44"/>
      <c r="S86" s="44"/>
      <c r="T86" s="18"/>
    </row>
    <row r="87" spans="1:20">
      <c r="A87" s="4">
        <v>83</v>
      </c>
      <c r="B87" s="17"/>
      <c r="C87" s="18"/>
      <c r="D87" s="18"/>
      <c r="E87" s="19"/>
      <c r="F87" s="18"/>
      <c r="G87" s="19"/>
      <c r="H87" s="19"/>
      <c r="I87" s="17">
        <f t="shared" si="1"/>
        <v>0</v>
      </c>
      <c r="J87" s="18"/>
      <c r="K87" s="18"/>
      <c r="L87" s="18"/>
      <c r="M87" s="18"/>
      <c r="N87" s="18"/>
      <c r="O87" s="18"/>
      <c r="P87" s="25"/>
      <c r="Q87" s="18"/>
      <c r="R87" s="44"/>
      <c r="S87" s="44"/>
      <c r="T87" s="18"/>
    </row>
    <row r="88" spans="1:20">
      <c r="A88" s="4">
        <v>84</v>
      </c>
      <c r="B88" s="17"/>
      <c r="C88" s="18"/>
      <c r="D88" s="18"/>
      <c r="E88" s="19"/>
      <c r="F88" s="18"/>
      <c r="G88" s="19"/>
      <c r="H88" s="19"/>
      <c r="I88" s="17">
        <f t="shared" si="1"/>
        <v>0</v>
      </c>
      <c r="J88" s="18"/>
      <c r="K88" s="18"/>
      <c r="L88" s="18"/>
      <c r="M88" s="18"/>
      <c r="N88" s="18"/>
      <c r="O88" s="18"/>
      <c r="P88" s="25"/>
      <c r="Q88" s="18"/>
      <c r="R88" s="44"/>
      <c r="S88" s="44"/>
      <c r="T88" s="18"/>
    </row>
    <row r="89" spans="1:20">
      <c r="A89" s="4">
        <v>85</v>
      </c>
      <c r="B89" s="17"/>
      <c r="C89" s="18"/>
      <c r="D89" s="18"/>
      <c r="E89" s="19"/>
      <c r="F89" s="18"/>
      <c r="G89" s="19"/>
      <c r="H89" s="19"/>
      <c r="I89" s="17">
        <f t="shared" si="1"/>
        <v>0</v>
      </c>
      <c r="J89" s="18"/>
      <c r="K89" s="18"/>
      <c r="L89" s="18"/>
      <c r="M89" s="18"/>
      <c r="N89" s="18"/>
      <c r="O89" s="18"/>
      <c r="P89" s="25"/>
      <c r="Q89" s="18"/>
      <c r="R89" s="44"/>
      <c r="S89" s="44"/>
      <c r="T89" s="18"/>
    </row>
    <row r="90" spans="1:20">
      <c r="A90" s="4">
        <v>86</v>
      </c>
      <c r="B90" s="17"/>
      <c r="C90" s="18"/>
      <c r="D90" s="18"/>
      <c r="E90" s="19"/>
      <c r="F90" s="18"/>
      <c r="G90" s="19"/>
      <c r="H90" s="19"/>
      <c r="I90" s="17">
        <f t="shared" si="1"/>
        <v>0</v>
      </c>
      <c r="J90" s="18"/>
      <c r="K90" s="18"/>
      <c r="L90" s="18"/>
      <c r="M90" s="18"/>
      <c r="N90" s="18"/>
      <c r="O90" s="18"/>
      <c r="P90" s="25"/>
      <c r="Q90" s="18"/>
      <c r="R90" s="44"/>
      <c r="S90" s="44"/>
      <c r="T90" s="18"/>
    </row>
    <row r="91" spans="1:20">
      <c r="A91" s="4">
        <v>87</v>
      </c>
      <c r="B91" s="17"/>
      <c r="C91" s="18"/>
      <c r="D91" s="18"/>
      <c r="E91" s="19"/>
      <c r="F91" s="18"/>
      <c r="G91" s="19"/>
      <c r="H91" s="19"/>
      <c r="I91" s="17">
        <f t="shared" si="1"/>
        <v>0</v>
      </c>
      <c r="J91" s="18"/>
      <c r="K91" s="18"/>
      <c r="L91" s="18"/>
      <c r="M91" s="18"/>
      <c r="N91" s="18"/>
      <c r="O91" s="18"/>
      <c r="P91" s="25"/>
      <c r="Q91" s="18"/>
      <c r="R91" s="44"/>
      <c r="S91" s="44"/>
      <c r="T91" s="18"/>
    </row>
    <row r="92" spans="1:20">
      <c r="A92" s="4">
        <v>88</v>
      </c>
      <c r="B92" s="17"/>
      <c r="C92" s="18"/>
      <c r="D92" s="18"/>
      <c r="E92" s="19"/>
      <c r="F92" s="18"/>
      <c r="G92" s="19"/>
      <c r="H92" s="19"/>
      <c r="I92" s="17">
        <f t="shared" si="1"/>
        <v>0</v>
      </c>
      <c r="J92" s="18"/>
      <c r="K92" s="18"/>
      <c r="L92" s="18"/>
      <c r="M92" s="18"/>
      <c r="N92" s="18"/>
      <c r="O92" s="18"/>
      <c r="P92" s="25"/>
      <c r="Q92" s="18"/>
      <c r="R92" s="44"/>
      <c r="S92" s="44"/>
      <c r="T92" s="18"/>
    </row>
    <row r="93" spans="1:20">
      <c r="A93" s="4">
        <v>89</v>
      </c>
      <c r="B93" s="17"/>
      <c r="C93" s="18"/>
      <c r="D93" s="18"/>
      <c r="E93" s="19"/>
      <c r="F93" s="18"/>
      <c r="G93" s="19"/>
      <c r="H93" s="19"/>
      <c r="I93" s="17">
        <f t="shared" si="1"/>
        <v>0</v>
      </c>
      <c r="J93" s="18"/>
      <c r="K93" s="18"/>
      <c r="L93" s="18"/>
      <c r="M93" s="18"/>
      <c r="N93" s="18"/>
      <c r="O93" s="18"/>
      <c r="P93" s="25"/>
      <c r="Q93" s="18"/>
      <c r="R93" s="44"/>
      <c r="S93" s="44"/>
      <c r="T93" s="18"/>
    </row>
    <row r="94" spans="1:20">
      <c r="A94" s="4">
        <v>90</v>
      </c>
      <c r="B94" s="17"/>
      <c r="C94" s="18"/>
      <c r="D94" s="18"/>
      <c r="E94" s="19"/>
      <c r="F94" s="18"/>
      <c r="G94" s="19"/>
      <c r="H94" s="19"/>
      <c r="I94" s="17">
        <f t="shared" si="1"/>
        <v>0</v>
      </c>
      <c r="J94" s="18"/>
      <c r="K94" s="18"/>
      <c r="L94" s="18"/>
      <c r="M94" s="18"/>
      <c r="N94" s="18"/>
      <c r="O94" s="18"/>
      <c r="P94" s="25"/>
      <c r="Q94" s="18"/>
      <c r="R94" s="44"/>
      <c r="S94" s="44"/>
      <c r="T94" s="18"/>
    </row>
    <row r="95" spans="1:20">
      <c r="A95" s="4">
        <v>91</v>
      </c>
      <c r="B95" s="17"/>
      <c r="C95" s="18"/>
      <c r="D95" s="18"/>
      <c r="E95" s="19"/>
      <c r="F95" s="18"/>
      <c r="G95" s="19"/>
      <c r="H95" s="19"/>
      <c r="I95" s="17">
        <f t="shared" si="1"/>
        <v>0</v>
      </c>
      <c r="J95" s="18"/>
      <c r="K95" s="18"/>
      <c r="L95" s="18"/>
      <c r="M95" s="18"/>
      <c r="N95" s="18"/>
      <c r="O95" s="18"/>
      <c r="P95" s="25"/>
      <c r="Q95" s="18"/>
      <c r="R95" s="44"/>
      <c r="S95" s="44"/>
      <c r="T95" s="18"/>
    </row>
    <row r="96" spans="1:20">
      <c r="A96" s="4">
        <v>92</v>
      </c>
      <c r="B96" s="17"/>
      <c r="C96" s="18"/>
      <c r="D96" s="18"/>
      <c r="E96" s="19"/>
      <c r="F96" s="18"/>
      <c r="G96" s="19"/>
      <c r="H96" s="19"/>
      <c r="I96" s="17">
        <f t="shared" si="1"/>
        <v>0</v>
      </c>
      <c r="J96" s="18"/>
      <c r="K96" s="18"/>
      <c r="L96" s="18"/>
      <c r="M96" s="18"/>
      <c r="N96" s="18"/>
      <c r="O96" s="18"/>
      <c r="P96" s="25"/>
      <c r="Q96" s="18"/>
      <c r="R96" s="44"/>
      <c r="S96" s="44"/>
      <c r="T96" s="18"/>
    </row>
    <row r="97" spans="1:20">
      <c r="A97" s="4">
        <v>93</v>
      </c>
      <c r="B97" s="17"/>
      <c r="C97" s="18"/>
      <c r="D97" s="18"/>
      <c r="E97" s="19"/>
      <c r="F97" s="18"/>
      <c r="G97" s="19"/>
      <c r="H97" s="19"/>
      <c r="I97" s="17">
        <f t="shared" si="1"/>
        <v>0</v>
      </c>
      <c r="J97" s="18"/>
      <c r="K97" s="18"/>
      <c r="L97" s="18"/>
      <c r="M97" s="18"/>
      <c r="N97" s="18"/>
      <c r="O97" s="18"/>
      <c r="P97" s="25"/>
      <c r="Q97" s="18"/>
      <c r="R97" s="44"/>
      <c r="S97" s="44"/>
      <c r="T97" s="18"/>
    </row>
    <row r="98" spans="1:20">
      <c r="A98" s="4">
        <v>94</v>
      </c>
      <c r="B98" s="17"/>
      <c r="C98" s="18"/>
      <c r="D98" s="18"/>
      <c r="E98" s="19"/>
      <c r="F98" s="18"/>
      <c r="G98" s="19"/>
      <c r="H98" s="19"/>
      <c r="I98" s="17">
        <f t="shared" si="1"/>
        <v>0</v>
      </c>
      <c r="J98" s="18"/>
      <c r="K98" s="18"/>
      <c r="L98" s="18"/>
      <c r="M98" s="18"/>
      <c r="N98" s="18"/>
      <c r="O98" s="18"/>
      <c r="P98" s="25"/>
      <c r="Q98" s="18"/>
      <c r="R98" s="44"/>
      <c r="S98" s="44"/>
      <c r="T98" s="18"/>
    </row>
    <row r="99" spans="1:20">
      <c r="A99" s="4">
        <v>95</v>
      </c>
      <c r="B99" s="17"/>
      <c r="C99" s="18"/>
      <c r="D99" s="18"/>
      <c r="E99" s="19"/>
      <c r="F99" s="18"/>
      <c r="G99" s="19"/>
      <c r="H99" s="19"/>
      <c r="I99" s="17">
        <f t="shared" si="1"/>
        <v>0</v>
      </c>
      <c r="J99" s="18"/>
      <c r="K99" s="18"/>
      <c r="L99" s="18"/>
      <c r="M99" s="18"/>
      <c r="N99" s="18"/>
      <c r="O99" s="18"/>
      <c r="P99" s="25"/>
      <c r="Q99" s="18"/>
      <c r="R99" s="44"/>
      <c r="S99" s="44"/>
      <c r="T99" s="18"/>
    </row>
    <row r="100" spans="1:20">
      <c r="A100" s="4">
        <v>96</v>
      </c>
      <c r="B100" s="17"/>
      <c r="C100" s="18"/>
      <c r="D100" s="18"/>
      <c r="E100" s="19"/>
      <c r="F100" s="18"/>
      <c r="G100" s="19"/>
      <c r="H100" s="19"/>
      <c r="I100" s="17">
        <f t="shared" si="1"/>
        <v>0</v>
      </c>
      <c r="J100" s="18"/>
      <c r="K100" s="18"/>
      <c r="L100" s="18"/>
      <c r="M100" s="18"/>
      <c r="N100" s="18"/>
      <c r="O100" s="18"/>
      <c r="P100" s="25"/>
      <c r="Q100" s="18"/>
      <c r="R100" s="44"/>
      <c r="S100" s="44"/>
      <c r="T100" s="18"/>
    </row>
    <row r="101" spans="1:20">
      <c r="A101" s="4">
        <v>97</v>
      </c>
      <c r="B101" s="17"/>
      <c r="C101" s="18"/>
      <c r="D101" s="18"/>
      <c r="E101" s="19"/>
      <c r="F101" s="18"/>
      <c r="G101" s="19"/>
      <c r="H101" s="19"/>
      <c r="I101" s="17">
        <f t="shared" si="1"/>
        <v>0</v>
      </c>
      <c r="J101" s="18"/>
      <c r="K101" s="18"/>
      <c r="L101" s="18"/>
      <c r="M101" s="18"/>
      <c r="N101" s="18"/>
      <c r="O101" s="18"/>
      <c r="P101" s="25"/>
      <c r="Q101" s="18"/>
      <c r="R101" s="44"/>
      <c r="S101" s="44"/>
      <c r="T101" s="18"/>
    </row>
    <row r="102" spans="1:20">
      <c r="A102" s="4">
        <v>98</v>
      </c>
      <c r="B102" s="17"/>
      <c r="C102" s="18"/>
      <c r="D102" s="18"/>
      <c r="E102" s="19"/>
      <c r="F102" s="18"/>
      <c r="G102" s="19"/>
      <c r="H102" s="19"/>
      <c r="I102" s="17">
        <f t="shared" si="1"/>
        <v>0</v>
      </c>
      <c r="J102" s="18"/>
      <c r="K102" s="18"/>
      <c r="L102" s="18"/>
      <c r="M102" s="18"/>
      <c r="N102" s="18"/>
      <c r="O102" s="18"/>
      <c r="P102" s="25"/>
      <c r="Q102" s="18"/>
      <c r="R102" s="44"/>
      <c r="S102" s="44"/>
      <c r="T102" s="18"/>
    </row>
    <row r="103" spans="1:20">
      <c r="A103" s="4">
        <v>99</v>
      </c>
      <c r="B103" s="17"/>
      <c r="C103" s="18"/>
      <c r="D103" s="18"/>
      <c r="E103" s="19"/>
      <c r="F103" s="18"/>
      <c r="G103" s="19"/>
      <c r="H103" s="19"/>
      <c r="I103" s="17">
        <f t="shared" si="1"/>
        <v>0</v>
      </c>
      <c r="J103" s="18"/>
      <c r="K103" s="18"/>
      <c r="L103" s="18"/>
      <c r="M103" s="18"/>
      <c r="N103" s="18"/>
      <c r="O103" s="18"/>
      <c r="P103" s="25"/>
      <c r="Q103" s="18"/>
      <c r="R103" s="44"/>
      <c r="S103" s="44"/>
      <c r="T103" s="18"/>
    </row>
    <row r="104" spans="1:20">
      <c r="A104" s="4">
        <v>100</v>
      </c>
      <c r="B104" s="17"/>
      <c r="C104" s="18"/>
      <c r="D104" s="18"/>
      <c r="E104" s="19"/>
      <c r="F104" s="18"/>
      <c r="G104" s="19"/>
      <c r="H104" s="19"/>
      <c r="I104" s="17">
        <f t="shared" si="1"/>
        <v>0</v>
      </c>
      <c r="J104" s="18"/>
      <c r="K104" s="18"/>
      <c r="L104" s="18"/>
      <c r="M104" s="18"/>
      <c r="N104" s="18"/>
      <c r="O104" s="18"/>
      <c r="P104" s="25"/>
      <c r="Q104" s="18"/>
      <c r="R104" s="44"/>
      <c r="S104" s="44"/>
      <c r="T104" s="18"/>
    </row>
    <row r="105" spans="1:20">
      <c r="A105" s="4">
        <v>101</v>
      </c>
      <c r="B105" s="17"/>
      <c r="C105" s="18"/>
      <c r="D105" s="18"/>
      <c r="E105" s="19"/>
      <c r="F105" s="18"/>
      <c r="G105" s="19"/>
      <c r="H105" s="19"/>
      <c r="I105" s="17">
        <f t="shared" si="1"/>
        <v>0</v>
      </c>
      <c r="J105" s="18"/>
      <c r="K105" s="18"/>
      <c r="L105" s="18"/>
      <c r="M105" s="18"/>
      <c r="N105" s="18"/>
      <c r="O105" s="18"/>
      <c r="P105" s="25"/>
      <c r="Q105" s="18"/>
      <c r="R105" s="44"/>
      <c r="S105" s="44"/>
      <c r="T105" s="18"/>
    </row>
    <row r="106" spans="1:20">
      <c r="A106" s="4">
        <v>102</v>
      </c>
      <c r="B106" s="17"/>
      <c r="C106" s="18"/>
      <c r="D106" s="18"/>
      <c r="E106" s="19"/>
      <c r="F106" s="18"/>
      <c r="G106" s="19"/>
      <c r="H106" s="19"/>
      <c r="I106" s="17">
        <f t="shared" si="1"/>
        <v>0</v>
      </c>
      <c r="J106" s="18"/>
      <c r="K106" s="18"/>
      <c r="L106" s="18"/>
      <c r="M106" s="18"/>
      <c r="N106" s="18"/>
      <c r="O106" s="18"/>
      <c r="P106" s="25"/>
      <c r="Q106" s="18"/>
      <c r="R106" s="44"/>
      <c r="S106" s="44"/>
      <c r="T106" s="18"/>
    </row>
    <row r="107" spans="1:20">
      <c r="A107" s="4">
        <v>103</v>
      </c>
      <c r="B107" s="17"/>
      <c r="C107" s="18"/>
      <c r="D107" s="18"/>
      <c r="E107" s="19"/>
      <c r="F107" s="18"/>
      <c r="G107" s="19"/>
      <c r="H107" s="19"/>
      <c r="I107" s="17">
        <f t="shared" si="1"/>
        <v>0</v>
      </c>
      <c r="J107" s="18"/>
      <c r="K107" s="18"/>
      <c r="L107" s="18"/>
      <c r="M107" s="18"/>
      <c r="N107" s="18"/>
      <c r="O107" s="18"/>
      <c r="P107" s="25"/>
      <c r="Q107" s="18"/>
      <c r="R107" s="44"/>
      <c r="S107" s="44"/>
      <c r="T107" s="18"/>
    </row>
    <row r="108" spans="1:20">
      <c r="A108" s="4">
        <v>104</v>
      </c>
      <c r="B108" s="17"/>
      <c r="C108" s="18"/>
      <c r="D108" s="18"/>
      <c r="E108" s="19"/>
      <c r="F108" s="18"/>
      <c r="G108" s="19"/>
      <c r="H108" s="19"/>
      <c r="I108" s="17">
        <f t="shared" si="1"/>
        <v>0</v>
      </c>
      <c r="J108" s="18"/>
      <c r="K108" s="18"/>
      <c r="L108" s="18"/>
      <c r="M108" s="18"/>
      <c r="N108" s="18"/>
      <c r="O108" s="18"/>
      <c r="P108" s="25"/>
      <c r="Q108" s="18"/>
      <c r="R108" s="44"/>
      <c r="S108" s="44"/>
      <c r="T108" s="18"/>
    </row>
    <row r="109" spans="1:20">
      <c r="A109" s="4">
        <v>105</v>
      </c>
      <c r="B109" s="17"/>
      <c r="C109" s="18"/>
      <c r="D109" s="18"/>
      <c r="E109" s="19"/>
      <c r="F109" s="18"/>
      <c r="G109" s="19"/>
      <c r="H109" s="19"/>
      <c r="I109" s="17">
        <f t="shared" si="1"/>
        <v>0</v>
      </c>
      <c r="J109" s="18"/>
      <c r="K109" s="18"/>
      <c r="L109" s="18"/>
      <c r="M109" s="18"/>
      <c r="N109" s="18"/>
      <c r="O109" s="18"/>
      <c r="P109" s="25"/>
      <c r="Q109" s="18"/>
      <c r="R109" s="44"/>
      <c r="S109" s="44"/>
      <c r="T109" s="18"/>
    </row>
    <row r="110" spans="1:20">
      <c r="A110" s="4">
        <v>106</v>
      </c>
      <c r="B110" s="17"/>
      <c r="C110" s="18"/>
      <c r="D110" s="18"/>
      <c r="E110" s="19"/>
      <c r="F110" s="18"/>
      <c r="G110" s="19"/>
      <c r="H110" s="19"/>
      <c r="I110" s="17">
        <f t="shared" si="1"/>
        <v>0</v>
      </c>
      <c r="J110" s="18"/>
      <c r="K110" s="18"/>
      <c r="L110" s="18"/>
      <c r="M110" s="18"/>
      <c r="N110" s="18"/>
      <c r="O110" s="18"/>
      <c r="P110" s="25"/>
      <c r="Q110" s="18"/>
      <c r="R110" s="44"/>
      <c r="S110" s="44"/>
      <c r="T110" s="18"/>
    </row>
    <row r="111" spans="1:20">
      <c r="A111" s="4">
        <v>107</v>
      </c>
      <c r="B111" s="17"/>
      <c r="C111" s="18"/>
      <c r="D111" s="18"/>
      <c r="E111" s="19"/>
      <c r="F111" s="18"/>
      <c r="G111" s="19"/>
      <c r="H111" s="19"/>
      <c r="I111" s="17">
        <f t="shared" si="1"/>
        <v>0</v>
      </c>
      <c r="J111" s="18"/>
      <c r="K111" s="18"/>
      <c r="L111" s="18"/>
      <c r="M111" s="18"/>
      <c r="N111" s="18"/>
      <c r="O111" s="18"/>
      <c r="P111" s="25"/>
      <c r="Q111" s="18"/>
      <c r="R111" s="44"/>
      <c r="S111" s="44"/>
      <c r="T111" s="18"/>
    </row>
    <row r="112" spans="1:20">
      <c r="A112" s="4">
        <v>108</v>
      </c>
      <c r="B112" s="17"/>
      <c r="C112" s="18"/>
      <c r="D112" s="18"/>
      <c r="E112" s="19"/>
      <c r="F112" s="18"/>
      <c r="G112" s="19"/>
      <c r="H112" s="19"/>
      <c r="I112" s="17">
        <f t="shared" si="1"/>
        <v>0</v>
      </c>
      <c r="J112" s="18"/>
      <c r="K112" s="18"/>
      <c r="L112" s="18"/>
      <c r="M112" s="18"/>
      <c r="N112" s="18"/>
      <c r="O112" s="18"/>
      <c r="P112" s="25"/>
      <c r="Q112" s="18"/>
      <c r="R112" s="44"/>
      <c r="S112" s="44"/>
      <c r="T112" s="18"/>
    </row>
    <row r="113" spans="1:20">
      <c r="A113" s="4">
        <v>109</v>
      </c>
      <c r="B113" s="17"/>
      <c r="C113" s="18"/>
      <c r="D113" s="18"/>
      <c r="E113" s="19"/>
      <c r="F113" s="18"/>
      <c r="G113" s="19"/>
      <c r="H113" s="19"/>
      <c r="I113" s="17">
        <f t="shared" si="1"/>
        <v>0</v>
      </c>
      <c r="J113" s="18"/>
      <c r="K113" s="18"/>
      <c r="L113" s="18"/>
      <c r="M113" s="18"/>
      <c r="N113" s="18"/>
      <c r="O113" s="18"/>
      <c r="P113" s="25"/>
      <c r="Q113" s="18"/>
      <c r="R113" s="44"/>
      <c r="S113" s="44"/>
      <c r="T113" s="18"/>
    </row>
    <row r="114" spans="1:20">
      <c r="A114" s="4">
        <v>110</v>
      </c>
      <c r="B114" s="17"/>
      <c r="C114" s="18"/>
      <c r="D114" s="18"/>
      <c r="E114" s="19"/>
      <c r="F114" s="18"/>
      <c r="G114" s="19"/>
      <c r="H114" s="19"/>
      <c r="I114" s="17">
        <f t="shared" si="1"/>
        <v>0</v>
      </c>
      <c r="J114" s="18"/>
      <c r="K114" s="18"/>
      <c r="L114" s="18"/>
      <c r="M114" s="18"/>
      <c r="N114" s="18"/>
      <c r="O114" s="18"/>
      <c r="P114" s="25"/>
      <c r="Q114" s="18"/>
      <c r="R114" s="44"/>
      <c r="S114" s="44"/>
      <c r="T114" s="18"/>
    </row>
    <row r="115" spans="1:20">
      <c r="A115" s="4">
        <v>111</v>
      </c>
      <c r="B115" s="17"/>
      <c r="C115" s="18"/>
      <c r="D115" s="18"/>
      <c r="E115" s="19"/>
      <c r="F115" s="18"/>
      <c r="G115" s="19"/>
      <c r="H115" s="19"/>
      <c r="I115" s="17">
        <f t="shared" si="1"/>
        <v>0</v>
      </c>
      <c r="J115" s="18"/>
      <c r="K115" s="18"/>
      <c r="L115" s="18"/>
      <c r="M115" s="18"/>
      <c r="N115" s="18"/>
      <c r="O115" s="18"/>
      <c r="P115" s="25"/>
      <c r="Q115" s="18"/>
      <c r="R115" s="18"/>
      <c r="S115" s="18"/>
      <c r="T115" s="18"/>
    </row>
    <row r="116" spans="1:20">
      <c r="A116" s="4">
        <v>112</v>
      </c>
      <c r="B116" s="17"/>
      <c r="C116" s="18"/>
      <c r="D116" s="18"/>
      <c r="E116" s="19"/>
      <c r="F116" s="18"/>
      <c r="G116" s="19"/>
      <c r="H116" s="19"/>
      <c r="I116" s="17">
        <f t="shared" si="1"/>
        <v>0</v>
      </c>
      <c r="J116" s="18"/>
      <c r="K116" s="18"/>
      <c r="L116" s="18"/>
      <c r="M116" s="18"/>
      <c r="N116" s="18"/>
      <c r="O116" s="18"/>
      <c r="P116" s="25"/>
      <c r="Q116" s="18"/>
      <c r="R116" s="18"/>
      <c r="S116" s="18"/>
      <c r="T116" s="18"/>
    </row>
    <row r="117" spans="1:20">
      <c r="A117" s="4">
        <v>113</v>
      </c>
      <c r="B117" s="17"/>
      <c r="C117" s="18"/>
      <c r="D117" s="18"/>
      <c r="E117" s="19"/>
      <c r="F117" s="18"/>
      <c r="G117" s="19"/>
      <c r="H117" s="19"/>
      <c r="I117" s="17">
        <f t="shared" si="1"/>
        <v>0</v>
      </c>
      <c r="J117" s="18"/>
      <c r="K117" s="18"/>
      <c r="L117" s="18"/>
      <c r="M117" s="18"/>
      <c r="N117" s="18"/>
      <c r="O117" s="18"/>
      <c r="P117" s="25"/>
      <c r="Q117" s="18"/>
      <c r="R117" s="18"/>
      <c r="S117" s="18"/>
      <c r="T117" s="18"/>
    </row>
    <row r="118" spans="1:20">
      <c r="A118" s="4">
        <v>114</v>
      </c>
      <c r="B118" s="17"/>
      <c r="C118" s="18"/>
      <c r="D118" s="18"/>
      <c r="E118" s="19"/>
      <c r="F118" s="18"/>
      <c r="G118" s="19"/>
      <c r="H118" s="19"/>
      <c r="I118" s="17">
        <f t="shared" si="1"/>
        <v>0</v>
      </c>
      <c r="J118" s="18"/>
      <c r="K118" s="18"/>
      <c r="L118" s="18"/>
      <c r="M118" s="18"/>
      <c r="N118" s="18"/>
      <c r="O118" s="18"/>
      <c r="P118" s="25"/>
      <c r="Q118" s="18"/>
      <c r="R118" s="18"/>
      <c r="S118" s="18"/>
      <c r="T118" s="18"/>
    </row>
    <row r="119" spans="1:20">
      <c r="A119" s="4">
        <v>115</v>
      </c>
      <c r="B119" s="17"/>
      <c r="C119" s="18"/>
      <c r="D119" s="18"/>
      <c r="E119" s="19"/>
      <c r="F119" s="18"/>
      <c r="G119" s="19"/>
      <c r="H119" s="19"/>
      <c r="I119" s="17">
        <f t="shared" si="1"/>
        <v>0</v>
      </c>
      <c r="J119" s="18"/>
      <c r="K119" s="18"/>
      <c r="L119" s="18"/>
      <c r="M119" s="18"/>
      <c r="N119" s="18"/>
      <c r="O119" s="18"/>
      <c r="P119" s="25"/>
      <c r="Q119" s="18"/>
      <c r="R119" s="18"/>
      <c r="S119" s="18"/>
      <c r="T119" s="18"/>
    </row>
    <row r="120" spans="1:20">
      <c r="A120" s="4">
        <v>116</v>
      </c>
      <c r="B120" s="17"/>
      <c r="C120" s="18"/>
      <c r="D120" s="18"/>
      <c r="E120" s="19"/>
      <c r="F120" s="18"/>
      <c r="G120" s="19"/>
      <c r="H120" s="19"/>
      <c r="I120" s="17">
        <f t="shared" si="1"/>
        <v>0</v>
      </c>
      <c r="J120" s="18"/>
      <c r="K120" s="18"/>
      <c r="L120" s="18"/>
      <c r="M120" s="18"/>
      <c r="N120" s="18"/>
      <c r="O120" s="18"/>
      <c r="P120" s="25"/>
      <c r="Q120" s="18"/>
      <c r="R120" s="18"/>
      <c r="S120" s="18"/>
      <c r="T120" s="18"/>
    </row>
    <row r="121" spans="1:20">
      <c r="A121" s="4">
        <v>117</v>
      </c>
      <c r="B121" s="17"/>
      <c r="C121" s="18"/>
      <c r="D121" s="18"/>
      <c r="E121" s="19"/>
      <c r="F121" s="18"/>
      <c r="G121" s="19"/>
      <c r="H121" s="19"/>
      <c r="I121" s="17">
        <f t="shared" si="1"/>
        <v>0</v>
      </c>
      <c r="J121" s="18"/>
      <c r="K121" s="18"/>
      <c r="L121" s="18"/>
      <c r="M121" s="18"/>
      <c r="N121" s="18"/>
      <c r="O121" s="18"/>
      <c r="P121" s="25"/>
      <c r="Q121" s="18"/>
      <c r="R121" s="18"/>
      <c r="S121" s="18"/>
      <c r="T121" s="18"/>
    </row>
    <row r="122" spans="1:20">
      <c r="A122" s="4">
        <v>118</v>
      </c>
      <c r="B122" s="17"/>
      <c r="C122" s="18"/>
      <c r="D122" s="18"/>
      <c r="E122" s="19"/>
      <c r="F122" s="18"/>
      <c r="G122" s="19"/>
      <c r="H122" s="19"/>
      <c r="I122" s="17">
        <f t="shared" si="1"/>
        <v>0</v>
      </c>
      <c r="J122" s="18"/>
      <c r="K122" s="18"/>
      <c r="L122" s="18"/>
      <c r="M122" s="18"/>
      <c r="N122" s="18"/>
      <c r="O122" s="18"/>
      <c r="P122" s="25"/>
      <c r="Q122" s="18"/>
      <c r="R122" s="18"/>
      <c r="S122" s="18"/>
      <c r="T122" s="18"/>
    </row>
    <row r="123" spans="1:20">
      <c r="A123" s="4">
        <v>119</v>
      </c>
      <c r="B123" s="17"/>
      <c r="C123" s="18"/>
      <c r="D123" s="18"/>
      <c r="E123" s="19"/>
      <c r="F123" s="18"/>
      <c r="G123" s="19"/>
      <c r="H123" s="19"/>
      <c r="I123" s="17">
        <f t="shared" si="1"/>
        <v>0</v>
      </c>
      <c r="J123" s="18"/>
      <c r="K123" s="18"/>
      <c r="L123" s="18"/>
      <c r="M123" s="18"/>
      <c r="N123" s="18"/>
      <c r="O123" s="18"/>
      <c r="P123" s="25"/>
      <c r="Q123" s="18"/>
      <c r="R123" s="18"/>
      <c r="S123" s="18"/>
      <c r="T123" s="18"/>
    </row>
    <row r="124" spans="1:20">
      <c r="A124" s="4">
        <v>120</v>
      </c>
      <c r="B124" s="17"/>
      <c r="C124" s="18"/>
      <c r="D124" s="18"/>
      <c r="E124" s="19"/>
      <c r="F124" s="18"/>
      <c r="G124" s="19"/>
      <c r="H124" s="19"/>
      <c r="I124" s="17">
        <f t="shared" si="1"/>
        <v>0</v>
      </c>
      <c r="J124" s="18"/>
      <c r="K124" s="18"/>
      <c r="L124" s="18"/>
      <c r="M124" s="18"/>
      <c r="N124" s="18"/>
      <c r="O124" s="18"/>
      <c r="P124" s="25"/>
      <c r="Q124" s="18"/>
      <c r="R124" s="18"/>
      <c r="S124" s="18"/>
      <c r="T124" s="18"/>
    </row>
    <row r="125" spans="1:20">
      <c r="A125" s="4">
        <v>121</v>
      </c>
      <c r="B125" s="17"/>
      <c r="C125" s="18"/>
      <c r="D125" s="18"/>
      <c r="E125" s="19"/>
      <c r="F125" s="18"/>
      <c r="G125" s="19"/>
      <c r="H125" s="19"/>
      <c r="I125" s="17">
        <f t="shared" si="1"/>
        <v>0</v>
      </c>
      <c r="J125" s="18"/>
      <c r="K125" s="18"/>
      <c r="L125" s="18"/>
      <c r="M125" s="18"/>
      <c r="N125" s="18"/>
      <c r="O125" s="18"/>
      <c r="P125" s="25"/>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5"/>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5"/>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5"/>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5"/>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5"/>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5"/>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5"/>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5"/>
      <c r="Q133" s="18"/>
      <c r="R133" s="18"/>
      <c r="S133" s="18"/>
      <c r="T133" s="18"/>
    </row>
    <row r="134" spans="1:20">
      <c r="A134" s="4">
        <v>130</v>
      </c>
      <c r="B134" s="17"/>
      <c r="C134" s="18"/>
      <c r="D134" s="18"/>
      <c r="E134" s="19"/>
      <c r="F134" s="18"/>
      <c r="G134" s="19"/>
      <c r="H134" s="19"/>
      <c r="I134" s="17">
        <f t="shared" si="1"/>
        <v>0</v>
      </c>
      <c r="J134" s="18"/>
      <c r="K134" s="18"/>
      <c r="L134" s="18"/>
      <c r="M134" s="18"/>
      <c r="N134" s="18"/>
      <c r="O134" s="18"/>
      <c r="P134" s="25"/>
      <c r="Q134" s="18"/>
      <c r="R134" s="18"/>
      <c r="S134" s="18"/>
      <c r="T134" s="18"/>
    </row>
    <row r="135" spans="1:20">
      <c r="A135" s="4">
        <v>131</v>
      </c>
      <c r="B135" s="17"/>
      <c r="C135" s="18"/>
      <c r="D135" s="18"/>
      <c r="E135" s="19"/>
      <c r="F135" s="18"/>
      <c r="G135" s="19"/>
      <c r="H135" s="19"/>
      <c r="I135" s="17">
        <f t="shared" si="1"/>
        <v>0</v>
      </c>
      <c r="J135" s="18"/>
      <c r="K135" s="18"/>
      <c r="L135" s="18"/>
      <c r="M135" s="18"/>
      <c r="N135" s="18"/>
      <c r="O135" s="18"/>
      <c r="P135" s="25"/>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5"/>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5"/>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5"/>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5"/>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5"/>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5"/>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5"/>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5"/>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5"/>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5"/>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5"/>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5"/>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5"/>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5"/>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5"/>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5"/>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5"/>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5"/>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5"/>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5"/>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5"/>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5"/>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5"/>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5"/>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5"/>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5"/>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5"/>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5"/>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5"/>
      <c r="Q164" s="18"/>
      <c r="R164" s="18"/>
      <c r="S164" s="18"/>
      <c r="T164" s="18"/>
    </row>
    <row r="165" spans="1:20">
      <c r="A165" s="22" t="s">
        <v>11</v>
      </c>
      <c r="B165" s="31"/>
      <c r="C165" s="22">
        <f>COUNTIFS(C5:C164,"*")</f>
        <v>32</v>
      </c>
      <c r="D165" s="22"/>
      <c r="E165" s="13"/>
      <c r="F165" s="22"/>
      <c r="G165" s="22">
        <f>SUM(G5:G164)</f>
        <v>2147</v>
      </c>
      <c r="H165" s="22">
        <f>SUM(H5:H164)</f>
        <v>4358</v>
      </c>
      <c r="I165" s="22">
        <f>SUM(I5:I164)</f>
        <v>6505</v>
      </c>
      <c r="J165" s="22"/>
      <c r="K165" s="22"/>
      <c r="L165" s="22"/>
      <c r="M165" s="22"/>
      <c r="N165" s="22"/>
      <c r="O165" s="22"/>
      <c r="P165" s="14"/>
      <c r="Q165" s="22"/>
      <c r="R165" s="22"/>
      <c r="S165" s="22"/>
      <c r="T165" s="12"/>
    </row>
    <row r="166" spans="1:20">
      <c r="A166" s="32" t="s">
        <v>59</v>
      </c>
      <c r="B166" s="10">
        <f>COUNTIF(B$5:B$164,"Team 1")</f>
        <v>4</v>
      </c>
      <c r="C166" s="32" t="s">
        <v>29</v>
      </c>
      <c r="D166" s="10">
        <f>COUNTIF(D5:D164,"Anganwadi")</f>
        <v>16</v>
      </c>
    </row>
    <row r="167" spans="1:20">
      <c r="A167" s="32" t="s">
        <v>60</v>
      </c>
      <c r="B167" s="10">
        <f>COUNTIF(B$6:B$164,"Team 2")</f>
        <v>2</v>
      </c>
      <c r="C167" s="32" t="s">
        <v>27</v>
      </c>
      <c r="D167" s="10">
        <f>COUNTIF(D5:D164,"School")</f>
        <v>16</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I49" activePane="bottomRight" state="frozen"/>
      <selection pane="topRight" activeCell="C1" sqref="C1"/>
      <selection pane="bottomLeft" activeCell="A5" sqref="A5"/>
      <selection pane="bottomRight" sqref="A1:S1"/>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343" t="s">
        <v>879</v>
      </c>
      <c r="B1" s="343"/>
      <c r="C1" s="343"/>
      <c r="D1" s="344"/>
      <c r="E1" s="344"/>
      <c r="F1" s="344"/>
      <c r="G1" s="344"/>
      <c r="H1" s="344"/>
      <c r="I1" s="344"/>
      <c r="J1" s="344"/>
      <c r="K1" s="344"/>
      <c r="L1" s="344"/>
      <c r="M1" s="344"/>
      <c r="N1" s="344"/>
      <c r="O1" s="344"/>
      <c r="P1" s="344"/>
      <c r="Q1" s="344"/>
      <c r="R1" s="344"/>
      <c r="S1" s="344"/>
    </row>
    <row r="2" spans="1:20">
      <c r="A2" s="347" t="s">
        <v>56</v>
      </c>
      <c r="B2" s="348"/>
      <c r="C2" s="348"/>
      <c r="D2" s="26">
        <v>43525</v>
      </c>
      <c r="E2" s="23"/>
      <c r="F2" s="23"/>
      <c r="G2" s="23"/>
      <c r="H2" s="23"/>
      <c r="I2" s="23"/>
      <c r="J2" s="23"/>
      <c r="K2" s="23"/>
      <c r="L2" s="23"/>
      <c r="M2" s="23"/>
      <c r="N2" s="23"/>
      <c r="O2" s="23"/>
      <c r="P2" s="23"/>
      <c r="Q2" s="23"/>
      <c r="R2" s="23"/>
      <c r="S2" s="23"/>
    </row>
    <row r="3" spans="1:20" ht="24" customHeight="1">
      <c r="A3" s="349" t="s">
        <v>14</v>
      </c>
      <c r="B3" s="345" t="s">
        <v>58</v>
      </c>
      <c r="C3" s="350" t="s">
        <v>7</v>
      </c>
      <c r="D3" s="350" t="s">
        <v>52</v>
      </c>
      <c r="E3" s="350" t="s">
        <v>16</v>
      </c>
      <c r="F3" s="351" t="s">
        <v>17</v>
      </c>
      <c r="G3" s="350" t="s">
        <v>8</v>
      </c>
      <c r="H3" s="350"/>
      <c r="I3" s="350"/>
      <c r="J3" s="350" t="s">
        <v>31</v>
      </c>
      <c r="K3" s="345" t="s">
        <v>33</v>
      </c>
      <c r="L3" s="345" t="s">
        <v>47</v>
      </c>
      <c r="M3" s="345" t="s">
        <v>48</v>
      </c>
      <c r="N3" s="345" t="s">
        <v>34</v>
      </c>
      <c r="O3" s="345" t="s">
        <v>35</v>
      </c>
      <c r="P3" s="349" t="s">
        <v>51</v>
      </c>
      <c r="Q3" s="350" t="s">
        <v>49</v>
      </c>
      <c r="R3" s="350" t="s">
        <v>32</v>
      </c>
      <c r="S3" s="350" t="s">
        <v>50</v>
      </c>
      <c r="T3" s="350" t="s">
        <v>13</v>
      </c>
    </row>
    <row r="4" spans="1:20" ht="25.5" customHeight="1">
      <c r="A4" s="349"/>
      <c r="B4" s="352"/>
      <c r="C4" s="350"/>
      <c r="D4" s="350"/>
      <c r="E4" s="350"/>
      <c r="F4" s="351"/>
      <c r="G4" s="24" t="s">
        <v>9</v>
      </c>
      <c r="H4" s="24" t="s">
        <v>10</v>
      </c>
      <c r="I4" s="24" t="s">
        <v>11</v>
      </c>
      <c r="J4" s="350"/>
      <c r="K4" s="346"/>
      <c r="L4" s="346"/>
      <c r="M4" s="346"/>
      <c r="N4" s="346"/>
      <c r="O4" s="346"/>
      <c r="P4" s="349"/>
      <c r="Q4" s="349"/>
      <c r="R4" s="350"/>
      <c r="S4" s="350"/>
      <c r="T4" s="350"/>
    </row>
    <row r="5" spans="1:20">
      <c r="A5" s="4">
        <v>1</v>
      </c>
      <c r="B5" s="252" t="s">
        <v>59</v>
      </c>
      <c r="C5" s="266" t="s">
        <v>532</v>
      </c>
      <c r="D5" s="252" t="s">
        <v>29</v>
      </c>
      <c r="E5" s="266">
        <v>194</v>
      </c>
      <c r="F5" s="252"/>
      <c r="G5" s="253">
        <v>32</v>
      </c>
      <c r="H5" s="267">
        <v>27</v>
      </c>
      <c r="I5" s="256">
        <v>59</v>
      </c>
      <c r="J5" s="257" t="s">
        <v>533</v>
      </c>
      <c r="K5" s="260" t="s">
        <v>221</v>
      </c>
      <c r="L5" s="259" t="s">
        <v>161</v>
      </c>
      <c r="M5" s="259">
        <v>9401452348</v>
      </c>
      <c r="N5" s="260" t="s">
        <v>501</v>
      </c>
      <c r="O5" s="260">
        <v>9854487684</v>
      </c>
      <c r="P5" s="275" t="s">
        <v>850</v>
      </c>
      <c r="Q5" s="252" t="s">
        <v>783</v>
      </c>
      <c r="R5" s="53"/>
      <c r="S5" s="44"/>
      <c r="T5" s="18"/>
    </row>
    <row r="6" spans="1:20" ht="31.5">
      <c r="A6" s="4">
        <v>2</v>
      </c>
      <c r="B6" s="252" t="s">
        <v>60</v>
      </c>
      <c r="C6" s="255" t="s">
        <v>534</v>
      </c>
      <c r="D6" s="252" t="s">
        <v>27</v>
      </c>
      <c r="E6" s="254">
        <v>18080213102</v>
      </c>
      <c r="F6" s="252"/>
      <c r="G6" s="261">
        <v>17</v>
      </c>
      <c r="H6" s="261">
        <v>21</v>
      </c>
      <c r="I6" s="256">
        <v>38</v>
      </c>
      <c r="J6" s="268" t="s">
        <v>535</v>
      </c>
      <c r="K6" s="260" t="s">
        <v>221</v>
      </c>
      <c r="L6" s="259" t="s">
        <v>161</v>
      </c>
      <c r="M6" s="259">
        <v>9401452348</v>
      </c>
      <c r="N6" s="260" t="s">
        <v>501</v>
      </c>
      <c r="O6" s="260">
        <v>9854487684</v>
      </c>
      <c r="P6" s="275" t="s">
        <v>850</v>
      </c>
      <c r="Q6" s="252" t="s">
        <v>783</v>
      </c>
      <c r="R6" s="53"/>
      <c r="S6" s="44"/>
      <c r="T6" s="18"/>
    </row>
    <row r="7" spans="1:20">
      <c r="A7" s="4">
        <v>3</v>
      </c>
      <c r="B7" s="247" t="s">
        <v>87</v>
      </c>
      <c r="C7" s="266" t="s">
        <v>536</v>
      </c>
      <c r="D7" s="252" t="s">
        <v>29</v>
      </c>
      <c r="E7" s="266">
        <v>195</v>
      </c>
      <c r="F7" s="252"/>
      <c r="G7" s="253">
        <v>34</v>
      </c>
      <c r="H7" s="267">
        <v>31</v>
      </c>
      <c r="I7" s="256">
        <v>65</v>
      </c>
      <c r="J7" s="257" t="s">
        <v>537</v>
      </c>
      <c r="K7" s="260" t="s">
        <v>221</v>
      </c>
      <c r="L7" s="259" t="s">
        <v>161</v>
      </c>
      <c r="M7" s="259">
        <v>9401452348</v>
      </c>
      <c r="N7" s="260" t="s">
        <v>501</v>
      </c>
      <c r="O7" s="260">
        <v>9854487684</v>
      </c>
      <c r="P7" s="275" t="s">
        <v>850</v>
      </c>
      <c r="Q7" s="252" t="s">
        <v>783</v>
      </c>
      <c r="R7" s="53"/>
      <c r="S7" s="44"/>
      <c r="T7" s="18"/>
    </row>
    <row r="8" spans="1:20" ht="31.5">
      <c r="A8" s="4">
        <v>4</v>
      </c>
      <c r="B8" s="252" t="s">
        <v>59</v>
      </c>
      <c r="C8" s="255" t="s">
        <v>538</v>
      </c>
      <c r="D8" s="252" t="s">
        <v>27</v>
      </c>
      <c r="E8" s="254">
        <v>18080213001</v>
      </c>
      <c r="F8" s="252"/>
      <c r="G8" s="261">
        <v>82</v>
      </c>
      <c r="H8" s="261">
        <v>93</v>
      </c>
      <c r="I8" s="256">
        <v>175</v>
      </c>
      <c r="J8" s="257" t="s">
        <v>539</v>
      </c>
      <c r="K8" s="260" t="s">
        <v>221</v>
      </c>
      <c r="L8" s="259" t="s">
        <v>161</v>
      </c>
      <c r="M8" s="259">
        <v>9401452348</v>
      </c>
      <c r="N8" s="260" t="s">
        <v>501</v>
      </c>
      <c r="O8" s="260">
        <v>9854487684</v>
      </c>
      <c r="P8" s="275" t="s">
        <v>851</v>
      </c>
      <c r="Q8" s="252" t="s">
        <v>777</v>
      </c>
      <c r="R8" s="53"/>
      <c r="S8" s="44"/>
      <c r="T8" s="18"/>
    </row>
    <row r="9" spans="1:20">
      <c r="A9" s="4">
        <v>5</v>
      </c>
      <c r="B9" s="252" t="s">
        <v>60</v>
      </c>
      <c r="C9" s="266" t="s">
        <v>540</v>
      </c>
      <c r="D9" s="252" t="s">
        <v>29</v>
      </c>
      <c r="E9" s="266">
        <v>196</v>
      </c>
      <c r="F9" s="252"/>
      <c r="G9" s="253">
        <v>23</v>
      </c>
      <c r="H9" s="267">
        <v>17</v>
      </c>
      <c r="I9" s="256">
        <v>40</v>
      </c>
      <c r="J9" s="257" t="s">
        <v>541</v>
      </c>
      <c r="K9" s="279" t="s">
        <v>542</v>
      </c>
      <c r="L9" s="278" t="s">
        <v>543</v>
      </c>
      <c r="M9" s="278">
        <v>9401452346</v>
      </c>
      <c r="N9" s="280" t="s">
        <v>544</v>
      </c>
      <c r="O9" s="279">
        <v>9854845046</v>
      </c>
      <c r="P9" s="275" t="s">
        <v>851</v>
      </c>
      <c r="Q9" s="252" t="s">
        <v>777</v>
      </c>
      <c r="R9" s="53"/>
      <c r="S9" s="44"/>
      <c r="T9" s="18"/>
    </row>
    <row r="10" spans="1:20" ht="31.5">
      <c r="A10" s="4">
        <v>6</v>
      </c>
      <c r="B10" s="247" t="s">
        <v>530</v>
      </c>
      <c r="C10" s="255" t="s">
        <v>545</v>
      </c>
      <c r="D10" s="252" t="s">
        <v>27</v>
      </c>
      <c r="E10" s="254">
        <v>18080204601</v>
      </c>
      <c r="F10" s="252"/>
      <c r="G10" s="261">
        <v>18</v>
      </c>
      <c r="H10" s="261">
        <v>20</v>
      </c>
      <c r="I10" s="256">
        <v>38</v>
      </c>
      <c r="J10" s="262" t="s">
        <v>546</v>
      </c>
      <c r="K10" s="277" t="s">
        <v>542</v>
      </c>
      <c r="L10" s="264" t="s">
        <v>543</v>
      </c>
      <c r="M10" s="264">
        <v>9401452346</v>
      </c>
      <c r="N10" s="280" t="s">
        <v>544</v>
      </c>
      <c r="O10" s="279">
        <v>9854845046</v>
      </c>
      <c r="P10" s="275" t="s">
        <v>852</v>
      </c>
      <c r="Q10" s="252" t="s">
        <v>629</v>
      </c>
      <c r="R10" s="53"/>
      <c r="S10" s="44"/>
      <c r="T10" s="18"/>
    </row>
    <row r="11" spans="1:20">
      <c r="A11" s="4">
        <v>7</v>
      </c>
      <c r="B11" s="247" t="s">
        <v>87</v>
      </c>
      <c r="C11" s="266" t="s">
        <v>547</v>
      </c>
      <c r="D11" s="252" t="s">
        <v>29</v>
      </c>
      <c r="E11" s="266">
        <v>197</v>
      </c>
      <c r="F11" s="252"/>
      <c r="G11" s="253">
        <v>43</v>
      </c>
      <c r="H11" s="267">
        <v>31</v>
      </c>
      <c r="I11" s="256">
        <v>74</v>
      </c>
      <c r="J11" s="257" t="s">
        <v>548</v>
      </c>
      <c r="K11" s="277" t="s">
        <v>542</v>
      </c>
      <c r="L11" s="264" t="s">
        <v>543</v>
      </c>
      <c r="M11" s="264">
        <v>9401452346</v>
      </c>
      <c r="N11" s="276" t="s">
        <v>544</v>
      </c>
      <c r="O11" s="277">
        <v>9854845046</v>
      </c>
      <c r="P11" s="275" t="s">
        <v>852</v>
      </c>
      <c r="Q11" s="252" t="s">
        <v>629</v>
      </c>
      <c r="R11" s="53"/>
      <c r="S11" s="44"/>
      <c r="T11" s="18"/>
    </row>
    <row r="12" spans="1:20">
      <c r="A12" s="4">
        <v>8</v>
      </c>
      <c r="B12" s="247" t="s">
        <v>87</v>
      </c>
      <c r="C12" s="255" t="s">
        <v>549</v>
      </c>
      <c r="D12" s="252" t="s">
        <v>27</v>
      </c>
      <c r="E12" s="254">
        <v>18080213002</v>
      </c>
      <c r="F12" s="252"/>
      <c r="G12" s="261">
        <v>8</v>
      </c>
      <c r="H12" s="261">
        <v>13</v>
      </c>
      <c r="I12" s="256">
        <v>21</v>
      </c>
      <c r="J12" s="262" t="s">
        <v>550</v>
      </c>
      <c r="K12" s="252"/>
      <c r="L12" s="252"/>
      <c r="M12" s="252"/>
      <c r="N12" s="252"/>
      <c r="O12" s="252"/>
      <c r="P12" s="275" t="s">
        <v>852</v>
      </c>
      <c r="Q12" s="252" t="s">
        <v>629</v>
      </c>
      <c r="R12" s="53"/>
      <c r="S12" s="44"/>
      <c r="T12" s="18"/>
    </row>
    <row r="13" spans="1:20">
      <c r="A13" s="4">
        <v>9</v>
      </c>
      <c r="B13" s="252" t="s">
        <v>60</v>
      </c>
      <c r="C13" s="266" t="s">
        <v>551</v>
      </c>
      <c r="D13" s="252" t="s">
        <v>29</v>
      </c>
      <c r="E13" s="266">
        <v>198</v>
      </c>
      <c r="F13" s="252"/>
      <c r="G13" s="253">
        <v>23</v>
      </c>
      <c r="H13" s="267">
        <v>26</v>
      </c>
      <c r="I13" s="256">
        <v>49</v>
      </c>
      <c r="J13" s="257" t="s">
        <v>552</v>
      </c>
      <c r="K13" s="252"/>
      <c r="L13" s="252"/>
      <c r="M13" s="252"/>
      <c r="N13" s="252"/>
      <c r="O13" s="252"/>
      <c r="P13" s="275" t="s">
        <v>852</v>
      </c>
      <c r="Q13" s="252" t="s">
        <v>629</v>
      </c>
      <c r="R13" s="53"/>
      <c r="S13" s="44"/>
      <c r="T13" s="18"/>
    </row>
    <row r="14" spans="1:20">
      <c r="A14" s="4">
        <v>10</v>
      </c>
      <c r="B14" s="247" t="s">
        <v>530</v>
      </c>
      <c r="C14" s="255" t="s">
        <v>553</v>
      </c>
      <c r="D14" s="252" t="s">
        <v>27</v>
      </c>
      <c r="E14" s="254">
        <v>18080211801</v>
      </c>
      <c r="F14" s="252"/>
      <c r="G14" s="261">
        <v>74</v>
      </c>
      <c r="H14" s="261">
        <v>61</v>
      </c>
      <c r="I14" s="256">
        <v>135</v>
      </c>
      <c r="J14" s="257" t="s">
        <v>554</v>
      </c>
      <c r="K14" s="279" t="s">
        <v>555</v>
      </c>
      <c r="L14" s="278" t="s">
        <v>556</v>
      </c>
      <c r="M14" s="278">
        <v>9508583632</v>
      </c>
      <c r="N14" s="279" t="s">
        <v>557</v>
      </c>
      <c r="O14" s="279">
        <v>9678661190</v>
      </c>
      <c r="P14" s="275" t="s">
        <v>853</v>
      </c>
      <c r="Q14" s="252" t="s">
        <v>630</v>
      </c>
      <c r="R14" s="53"/>
      <c r="S14" s="44"/>
      <c r="T14" s="18"/>
    </row>
    <row r="15" spans="1:20">
      <c r="A15" s="4">
        <v>11</v>
      </c>
      <c r="B15" s="247" t="s">
        <v>87</v>
      </c>
      <c r="C15" s="266" t="s">
        <v>558</v>
      </c>
      <c r="D15" s="252" t="s">
        <v>29</v>
      </c>
      <c r="E15" s="266">
        <v>199</v>
      </c>
      <c r="F15" s="252"/>
      <c r="G15" s="253">
        <v>45</v>
      </c>
      <c r="H15" s="267">
        <v>39</v>
      </c>
      <c r="I15" s="256">
        <v>75</v>
      </c>
      <c r="J15" s="257" t="s">
        <v>559</v>
      </c>
      <c r="K15" s="258" t="s">
        <v>560</v>
      </c>
      <c r="L15" s="259" t="s">
        <v>561</v>
      </c>
      <c r="M15" s="259">
        <v>9577249361</v>
      </c>
      <c r="N15" s="260" t="s">
        <v>562</v>
      </c>
      <c r="O15" s="260">
        <v>9707313062</v>
      </c>
      <c r="P15" s="275" t="s">
        <v>853</v>
      </c>
      <c r="Q15" s="252" t="s">
        <v>630</v>
      </c>
      <c r="R15" s="53"/>
      <c r="S15" s="44"/>
      <c r="T15" s="18"/>
    </row>
    <row r="16" spans="1:20" ht="33">
      <c r="A16" s="4">
        <v>12</v>
      </c>
      <c r="B16" s="252" t="s">
        <v>59</v>
      </c>
      <c r="C16" s="255" t="s">
        <v>563</v>
      </c>
      <c r="D16" s="252" t="s">
        <v>27</v>
      </c>
      <c r="E16" s="254">
        <v>18080212901</v>
      </c>
      <c r="F16" s="252"/>
      <c r="G16" s="261">
        <v>153</v>
      </c>
      <c r="H16" s="261">
        <v>171</v>
      </c>
      <c r="I16" s="256">
        <v>324</v>
      </c>
      <c r="J16" s="268" t="s">
        <v>564</v>
      </c>
      <c r="K16" s="258" t="s">
        <v>560</v>
      </c>
      <c r="L16" s="259" t="s">
        <v>561</v>
      </c>
      <c r="M16" s="259">
        <v>9577249361</v>
      </c>
      <c r="N16" s="260" t="s">
        <v>562</v>
      </c>
      <c r="O16" s="260">
        <v>9707313062</v>
      </c>
      <c r="P16" s="275" t="s">
        <v>854</v>
      </c>
      <c r="Q16" s="252" t="s">
        <v>855</v>
      </c>
      <c r="R16" s="53"/>
      <c r="S16" s="44"/>
      <c r="T16" s="18"/>
    </row>
    <row r="17" spans="1:20" ht="33">
      <c r="A17" s="4">
        <v>13</v>
      </c>
      <c r="B17" s="252" t="s">
        <v>60</v>
      </c>
      <c r="C17" s="255" t="s">
        <v>563</v>
      </c>
      <c r="D17" s="252" t="s">
        <v>27</v>
      </c>
      <c r="E17" s="254">
        <v>18080212901</v>
      </c>
      <c r="F17" s="252"/>
      <c r="G17" s="261">
        <v>153</v>
      </c>
      <c r="H17" s="261">
        <v>171</v>
      </c>
      <c r="I17" s="256">
        <v>324</v>
      </c>
      <c r="J17" s="268" t="s">
        <v>564</v>
      </c>
      <c r="K17" s="258" t="s">
        <v>560</v>
      </c>
      <c r="L17" s="259" t="s">
        <v>561</v>
      </c>
      <c r="M17" s="259">
        <v>9577249361</v>
      </c>
      <c r="N17" s="260" t="s">
        <v>562</v>
      </c>
      <c r="O17" s="260">
        <v>9707313062</v>
      </c>
      <c r="P17" s="275" t="s">
        <v>854</v>
      </c>
      <c r="Q17" s="252" t="s">
        <v>855</v>
      </c>
      <c r="R17" s="53"/>
      <c r="S17" s="44"/>
      <c r="T17" s="18"/>
    </row>
    <row r="18" spans="1:20" ht="31.5">
      <c r="A18" s="4">
        <v>14</v>
      </c>
      <c r="B18" s="247" t="s">
        <v>530</v>
      </c>
      <c r="C18" s="271" t="s">
        <v>565</v>
      </c>
      <c r="D18" s="252" t="s">
        <v>27</v>
      </c>
      <c r="E18" s="254">
        <v>18080204703</v>
      </c>
      <c r="F18" s="252"/>
      <c r="G18" s="261">
        <v>64</v>
      </c>
      <c r="H18" s="261">
        <v>57</v>
      </c>
      <c r="I18" s="256">
        <v>121</v>
      </c>
      <c r="J18" s="257" t="s">
        <v>566</v>
      </c>
      <c r="K18" s="260" t="s">
        <v>221</v>
      </c>
      <c r="L18" s="259" t="s">
        <v>161</v>
      </c>
      <c r="M18" s="259">
        <v>9401452348</v>
      </c>
      <c r="N18" s="260" t="s">
        <v>501</v>
      </c>
      <c r="O18" s="260">
        <v>9854487684</v>
      </c>
      <c r="P18" s="275" t="s">
        <v>856</v>
      </c>
      <c r="Q18" s="252" t="s">
        <v>783</v>
      </c>
      <c r="R18" s="53"/>
      <c r="S18" s="44"/>
      <c r="T18" s="18"/>
    </row>
    <row r="19" spans="1:20">
      <c r="A19" s="4">
        <v>15</v>
      </c>
      <c r="B19" s="252" t="s">
        <v>60</v>
      </c>
      <c r="C19" s="266" t="s">
        <v>567</v>
      </c>
      <c r="D19" s="252" t="s">
        <v>29</v>
      </c>
      <c r="E19" s="266">
        <v>201</v>
      </c>
      <c r="F19" s="252"/>
      <c r="G19" s="253">
        <v>32</v>
      </c>
      <c r="H19" s="267">
        <v>24</v>
      </c>
      <c r="I19" s="256">
        <v>56</v>
      </c>
      <c r="J19" s="257" t="s">
        <v>568</v>
      </c>
      <c r="K19" s="277" t="s">
        <v>542</v>
      </c>
      <c r="L19" s="264" t="s">
        <v>543</v>
      </c>
      <c r="M19" s="264">
        <v>9401452346</v>
      </c>
      <c r="N19" s="276" t="s">
        <v>544</v>
      </c>
      <c r="O19" s="277">
        <v>9854845046</v>
      </c>
      <c r="P19" s="275" t="s">
        <v>856</v>
      </c>
      <c r="Q19" s="252" t="s">
        <v>783</v>
      </c>
      <c r="R19" s="53"/>
      <c r="S19" s="44"/>
      <c r="T19" s="18"/>
    </row>
    <row r="20" spans="1:20">
      <c r="A20" s="4">
        <v>16</v>
      </c>
      <c r="B20" s="247" t="s">
        <v>88</v>
      </c>
      <c r="C20" s="266" t="s">
        <v>569</v>
      </c>
      <c r="D20" s="252" t="s">
        <v>29</v>
      </c>
      <c r="E20" s="266">
        <v>202</v>
      </c>
      <c r="F20" s="252"/>
      <c r="G20" s="253">
        <v>44</v>
      </c>
      <c r="H20" s="267">
        <v>31</v>
      </c>
      <c r="I20" s="256">
        <v>75</v>
      </c>
      <c r="J20" s="257" t="s">
        <v>570</v>
      </c>
      <c r="K20" s="277" t="s">
        <v>542</v>
      </c>
      <c r="L20" s="264" t="s">
        <v>543</v>
      </c>
      <c r="M20" s="264">
        <v>9401452346</v>
      </c>
      <c r="N20" s="276" t="s">
        <v>544</v>
      </c>
      <c r="O20" s="277">
        <v>9854845046</v>
      </c>
      <c r="P20" s="275" t="s">
        <v>857</v>
      </c>
      <c r="Q20" s="252" t="s">
        <v>777</v>
      </c>
      <c r="R20" s="53"/>
      <c r="S20" s="44"/>
      <c r="T20" s="18"/>
    </row>
    <row r="21" spans="1:20">
      <c r="A21" s="4">
        <v>17</v>
      </c>
      <c r="B21" s="247" t="s">
        <v>531</v>
      </c>
      <c r="C21" s="266" t="s">
        <v>571</v>
      </c>
      <c r="D21" s="252" t="s">
        <v>29</v>
      </c>
      <c r="E21" s="266">
        <v>203</v>
      </c>
      <c r="F21" s="252"/>
      <c r="G21" s="253">
        <v>23</v>
      </c>
      <c r="H21" s="267">
        <v>21</v>
      </c>
      <c r="I21" s="256">
        <v>44</v>
      </c>
      <c r="J21" s="257" t="s">
        <v>572</v>
      </c>
      <c r="K21" s="277" t="s">
        <v>542</v>
      </c>
      <c r="L21" s="264" t="s">
        <v>543</v>
      </c>
      <c r="M21" s="264">
        <v>9401452346</v>
      </c>
      <c r="N21" s="276" t="s">
        <v>544</v>
      </c>
      <c r="O21" s="277">
        <v>9854845046</v>
      </c>
      <c r="P21" s="275" t="s">
        <v>857</v>
      </c>
      <c r="Q21" s="252" t="s">
        <v>777</v>
      </c>
      <c r="R21" s="53"/>
      <c r="S21" s="44"/>
      <c r="T21" s="18"/>
    </row>
    <row r="22" spans="1:20">
      <c r="A22" s="4">
        <v>18</v>
      </c>
      <c r="B22" s="252" t="s">
        <v>59</v>
      </c>
      <c r="C22" s="255" t="s">
        <v>573</v>
      </c>
      <c r="D22" s="252" t="s">
        <v>27</v>
      </c>
      <c r="E22" s="254">
        <v>18080213201</v>
      </c>
      <c r="F22" s="252"/>
      <c r="G22" s="261">
        <v>10</v>
      </c>
      <c r="H22" s="261">
        <v>13</v>
      </c>
      <c r="I22" s="256">
        <v>23</v>
      </c>
      <c r="J22" s="262" t="s">
        <v>574</v>
      </c>
      <c r="K22" s="277" t="s">
        <v>542</v>
      </c>
      <c r="L22" s="264" t="s">
        <v>543</v>
      </c>
      <c r="M22" s="264">
        <v>9401452346</v>
      </c>
      <c r="N22" s="276" t="s">
        <v>544</v>
      </c>
      <c r="O22" s="277">
        <v>9854845046</v>
      </c>
      <c r="P22" s="275" t="s">
        <v>858</v>
      </c>
      <c r="Q22" s="252" t="s">
        <v>629</v>
      </c>
      <c r="R22" s="53"/>
      <c r="S22" s="44"/>
      <c r="T22" s="18"/>
    </row>
    <row r="23" spans="1:20" ht="31.5">
      <c r="A23" s="4">
        <v>19</v>
      </c>
      <c r="B23" s="247" t="s">
        <v>530</v>
      </c>
      <c r="C23" s="255" t="s">
        <v>575</v>
      </c>
      <c r="D23" s="252" t="s">
        <v>27</v>
      </c>
      <c r="E23" s="254">
        <v>18080213301</v>
      </c>
      <c r="F23" s="252"/>
      <c r="G23" s="261">
        <v>7</v>
      </c>
      <c r="H23" s="261">
        <v>5</v>
      </c>
      <c r="I23" s="256">
        <v>12</v>
      </c>
      <c r="J23" s="262" t="s">
        <v>576</v>
      </c>
      <c r="K23" s="260" t="s">
        <v>221</v>
      </c>
      <c r="L23" s="259" t="s">
        <v>161</v>
      </c>
      <c r="M23" s="259">
        <v>9401452348</v>
      </c>
      <c r="N23" s="260" t="s">
        <v>501</v>
      </c>
      <c r="O23" s="260">
        <v>9854487684</v>
      </c>
      <c r="P23" s="275" t="s">
        <v>858</v>
      </c>
      <c r="Q23" s="252" t="s">
        <v>629</v>
      </c>
      <c r="R23" s="53"/>
      <c r="S23" s="44"/>
      <c r="T23" s="18"/>
    </row>
    <row r="24" spans="1:20">
      <c r="A24" s="4">
        <v>20</v>
      </c>
      <c r="B24" s="252" t="s">
        <v>60</v>
      </c>
      <c r="C24" s="266" t="s">
        <v>577</v>
      </c>
      <c r="D24" s="252" t="s">
        <v>29</v>
      </c>
      <c r="E24" s="266">
        <v>204</v>
      </c>
      <c r="F24" s="252"/>
      <c r="G24" s="253">
        <v>24</v>
      </c>
      <c r="H24" s="267">
        <v>19</v>
      </c>
      <c r="I24" s="256">
        <v>43</v>
      </c>
      <c r="J24" s="257" t="s">
        <v>578</v>
      </c>
      <c r="K24" s="260" t="s">
        <v>221</v>
      </c>
      <c r="L24" s="259" t="s">
        <v>161</v>
      </c>
      <c r="M24" s="259">
        <v>9401452348</v>
      </c>
      <c r="N24" s="260" t="s">
        <v>501</v>
      </c>
      <c r="O24" s="260">
        <v>9854487684</v>
      </c>
      <c r="P24" s="275" t="s">
        <v>858</v>
      </c>
      <c r="Q24" s="252" t="s">
        <v>629</v>
      </c>
      <c r="R24" s="53"/>
      <c r="S24" s="44"/>
      <c r="T24" s="18"/>
    </row>
    <row r="25" spans="1:20" ht="31.5">
      <c r="A25" s="4">
        <v>21</v>
      </c>
      <c r="B25" s="247" t="s">
        <v>87</v>
      </c>
      <c r="C25" s="271" t="s">
        <v>579</v>
      </c>
      <c r="D25" s="252" t="s">
        <v>27</v>
      </c>
      <c r="E25" s="254">
        <v>18080213602</v>
      </c>
      <c r="F25" s="252"/>
      <c r="G25" s="261">
        <v>96</v>
      </c>
      <c r="H25" s="261">
        <v>84</v>
      </c>
      <c r="I25" s="256">
        <v>180</v>
      </c>
      <c r="J25" s="268" t="s">
        <v>580</v>
      </c>
      <c r="K25" s="260" t="s">
        <v>221</v>
      </c>
      <c r="L25" s="259" t="s">
        <v>161</v>
      </c>
      <c r="M25" s="259">
        <v>9401452348</v>
      </c>
      <c r="N25" s="260" t="s">
        <v>501</v>
      </c>
      <c r="O25" s="260">
        <v>9854487684</v>
      </c>
      <c r="P25" s="275" t="s">
        <v>859</v>
      </c>
      <c r="Q25" s="252" t="s">
        <v>630</v>
      </c>
      <c r="R25" s="53"/>
      <c r="S25" s="44"/>
      <c r="T25" s="18"/>
    </row>
    <row r="26" spans="1:20" ht="31.5">
      <c r="A26" s="4">
        <v>22</v>
      </c>
      <c r="B26" s="247" t="s">
        <v>88</v>
      </c>
      <c r="C26" s="271" t="s">
        <v>579</v>
      </c>
      <c r="D26" s="252" t="s">
        <v>27</v>
      </c>
      <c r="E26" s="254">
        <v>18080213602</v>
      </c>
      <c r="F26" s="252"/>
      <c r="G26" s="261">
        <v>96</v>
      </c>
      <c r="H26" s="261">
        <v>84</v>
      </c>
      <c r="I26" s="256">
        <v>180</v>
      </c>
      <c r="J26" s="268" t="s">
        <v>580</v>
      </c>
      <c r="K26" s="260" t="s">
        <v>221</v>
      </c>
      <c r="L26" s="259" t="s">
        <v>161</v>
      </c>
      <c r="M26" s="259">
        <v>9401452348</v>
      </c>
      <c r="N26" s="260" t="s">
        <v>501</v>
      </c>
      <c r="O26" s="260">
        <v>9854487684</v>
      </c>
      <c r="P26" s="275" t="s">
        <v>859</v>
      </c>
      <c r="Q26" s="252" t="s">
        <v>630</v>
      </c>
      <c r="R26" s="53"/>
      <c r="S26" s="44"/>
      <c r="T26" s="18"/>
    </row>
    <row r="27" spans="1:20" ht="31.5">
      <c r="A27" s="4">
        <v>23</v>
      </c>
      <c r="B27" s="247" t="s">
        <v>88</v>
      </c>
      <c r="C27" s="271" t="s">
        <v>581</v>
      </c>
      <c r="D27" s="252" t="s">
        <v>27</v>
      </c>
      <c r="E27" s="254">
        <v>18080212902</v>
      </c>
      <c r="F27" s="252"/>
      <c r="G27" s="261">
        <v>147</v>
      </c>
      <c r="H27" s="261">
        <v>112</v>
      </c>
      <c r="I27" s="256">
        <v>259</v>
      </c>
      <c r="J27" s="268" t="s">
        <v>582</v>
      </c>
      <c r="K27" s="260" t="s">
        <v>583</v>
      </c>
      <c r="L27" s="259" t="s">
        <v>584</v>
      </c>
      <c r="M27" s="259">
        <v>9859659296</v>
      </c>
      <c r="N27" s="260" t="s">
        <v>585</v>
      </c>
      <c r="O27" s="260">
        <v>9577348994</v>
      </c>
      <c r="P27" s="275" t="s">
        <v>860</v>
      </c>
      <c r="Q27" s="252" t="s">
        <v>806</v>
      </c>
      <c r="R27" s="53"/>
      <c r="S27" s="44"/>
      <c r="T27" s="18"/>
    </row>
    <row r="28" spans="1:20" ht="31.5">
      <c r="A28" s="4">
        <v>24</v>
      </c>
      <c r="B28" s="247" t="s">
        <v>87</v>
      </c>
      <c r="C28" s="271" t="s">
        <v>581</v>
      </c>
      <c r="D28" s="252" t="s">
        <v>27</v>
      </c>
      <c r="E28" s="254">
        <v>18080212902</v>
      </c>
      <c r="F28" s="252"/>
      <c r="G28" s="261">
        <v>147</v>
      </c>
      <c r="H28" s="261">
        <v>112</v>
      </c>
      <c r="I28" s="256">
        <v>259</v>
      </c>
      <c r="J28" s="268" t="s">
        <v>582</v>
      </c>
      <c r="K28" s="260" t="s">
        <v>583</v>
      </c>
      <c r="L28" s="259" t="s">
        <v>584</v>
      </c>
      <c r="M28" s="259">
        <v>9859659296</v>
      </c>
      <c r="N28" s="260" t="s">
        <v>585</v>
      </c>
      <c r="O28" s="260">
        <v>9577348994</v>
      </c>
      <c r="P28" s="275" t="s">
        <v>860</v>
      </c>
      <c r="Q28" s="252" t="s">
        <v>806</v>
      </c>
      <c r="R28" s="53"/>
      <c r="S28" s="44"/>
      <c r="T28" s="18"/>
    </row>
    <row r="29" spans="1:20" ht="30">
      <c r="A29" s="4">
        <v>25</v>
      </c>
      <c r="B29" s="252" t="s">
        <v>59</v>
      </c>
      <c r="C29" s="266" t="s">
        <v>586</v>
      </c>
      <c r="D29" s="252" t="s">
        <v>29</v>
      </c>
      <c r="E29" s="266">
        <v>207</v>
      </c>
      <c r="F29" s="252"/>
      <c r="G29" s="253">
        <v>32</v>
      </c>
      <c r="H29" s="267">
        <v>21</v>
      </c>
      <c r="I29" s="256">
        <v>53</v>
      </c>
      <c r="J29" s="257" t="s">
        <v>587</v>
      </c>
      <c r="K29" s="260" t="s">
        <v>217</v>
      </c>
      <c r="L29" s="259" t="s">
        <v>218</v>
      </c>
      <c r="M29" s="259">
        <v>9401452350</v>
      </c>
      <c r="N29" s="260" t="s">
        <v>219</v>
      </c>
      <c r="O29" s="263">
        <v>9613803800</v>
      </c>
      <c r="P29" s="275" t="s">
        <v>861</v>
      </c>
      <c r="Q29" s="252" t="s">
        <v>824</v>
      </c>
      <c r="R29" s="53"/>
      <c r="S29" s="44"/>
      <c r="T29" s="18"/>
    </row>
    <row r="30" spans="1:20">
      <c r="A30" s="4">
        <v>26</v>
      </c>
      <c r="B30" s="252" t="s">
        <v>59</v>
      </c>
      <c r="C30" s="269" t="s">
        <v>588</v>
      </c>
      <c r="D30" s="270" t="s">
        <v>27</v>
      </c>
      <c r="E30" s="270"/>
      <c r="F30" s="270"/>
      <c r="G30" s="272">
        <v>0</v>
      </c>
      <c r="H30" s="272">
        <v>200</v>
      </c>
      <c r="I30" s="273">
        <v>200</v>
      </c>
      <c r="J30" s="270">
        <v>9859134398</v>
      </c>
      <c r="K30" s="260" t="s">
        <v>221</v>
      </c>
      <c r="L30" s="259" t="s">
        <v>161</v>
      </c>
      <c r="M30" s="259">
        <v>9401452348</v>
      </c>
      <c r="N30" s="260" t="s">
        <v>501</v>
      </c>
      <c r="O30" s="260">
        <v>9854487684</v>
      </c>
      <c r="P30" s="275" t="s">
        <v>862</v>
      </c>
      <c r="Q30" s="252" t="s">
        <v>783</v>
      </c>
      <c r="R30" s="53"/>
      <c r="S30" s="44"/>
      <c r="T30" s="18"/>
    </row>
    <row r="31" spans="1:20">
      <c r="A31" s="4">
        <v>27</v>
      </c>
      <c r="B31" s="252" t="s">
        <v>60</v>
      </c>
      <c r="C31" s="269" t="s">
        <v>588</v>
      </c>
      <c r="D31" s="270" t="s">
        <v>27</v>
      </c>
      <c r="E31" s="270"/>
      <c r="F31" s="270"/>
      <c r="G31" s="272">
        <v>0</v>
      </c>
      <c r="H31" s="272">
        <v>200</v>
      </c>
      <c r="I31" s="273">
        <v>200</v>
      </c>
      <c r="J31" s="270">
        <v>9859134398</v>
      </c>
      <c r="K31" s="260" t="s">
        <v>221</v>
      </c>
      <c r="L31" s="259" t="s">
        <v>161</v>
      </c>
      <c r="M31" s="259">
        <v>9401452348</v>
      </c>
      <c r="N31" s="260" t="s">
        <v>501</v>
      </c>
      <c r="O31" s="260">
        <v>9854487684</v>
      </c>
      <c r="P31" s="275" t="s">
        <v>862</v>
      </c>
      <c r="Q31" s="252" t="s">
        <v>783</v>
      </c>
      <c r="R31" s="53"/>
      <c r="S31" s="44"/>
      <c r="T31" s="18"/>
    </row>
    <row r="32" spans="1:20" ht="30">
      <c r="A32" s="4">
        <v>28</v>
      </c>
      <c r="B32" s="252" t="s">
        <v>59</v>
      </c>
      <c r="C32" s="266" t="s">
        <v>589</v>
      </c>
      <c r="D32" s="252" t="s">
        <v>29</v>
      </c>
      <c r="E32" s="266">
        <v>208</v>
      </c>
      <c r="F32" s="252"/>
      <c r="G32" s="253">
        <v>34</v>
      </c>
      <c r="H32" s="267">
        <v>22</v>
      </c>
      <c r="I32" s="256">
        <v>56</v>
      </c>
      <c r="J32" s="257" t="s">
        <v>590</v>
      </c>
      <c r="K32" s="260" t="s">
        <v>583</v>
      </c>
      <c r="L32" s="259" t="s">
        <v>584</v>
      </c>
      <c r="M32" s="259">
        <v>9859659296</v>
      </c>
      <c r="N32" s="260" t="s">
        <v>585</v>
      </c>
      <c r="O32" s="260">
        <v>9577348994</v>
      </c>
      <c r="P32" s="275" t="s">
        <v>863</v>
      </c>
      <c r="Q32" s="252" t="s">
        <v>777</v>
      </c>
      <c r="R32" s="53"/>
      <c r="S32" s="44"/>
      <c r="T32" s="18"/>
    </row>
    <row r="33" spans="1:20">
      <c r="A33" s="4">
        <v>29</v>
      </c>
      <c r="B33" s="247" t="s">
        <v>87</v>
      </c>
      <c r="C33" s="271" t="s">
        <v>591</v>
      </c>
      <c r="D33" s="252" t="s">
        <v>27</v>
      </c>
      <c r="E33" s="254">
        <v>18080200402</v>
      </c>
      <c r="F33" s="252"/>
      <c r="G33" s="261">
        <v>6</v>
      </c>
      <c r="H33" s="261">
        <v>11</v>
      </c>
      <c r="I33" s="256">
        <v>17</v>
      </c>
      <c r="J33" s="257" t="s">
        <v>592</v>
      </c>
      <c r="K33" s="260" t="s">
        <v>583</v>
      </c>
      <c r="L33" s="259" t="s">
        <v>593</v>
      </c>
      <c r="M33" s="259">
        <v>9401452327</v>
      </c>
      <c r="N33" s="260" t="s">
        <v>594</v>
      </c>
      <c r="O33" s="260">
        <v>9678173986</v>
      </c>
      <c r="P33" s="275" t="s">
        <v>863</v>
      </c>
      <c r="Q33" s="252" t="s">
        <v>777</v>
      </c>
      <c r="R33" s="53"/>
      <c r="S33" s="44"/>
      <c r="T33" s="18"/>
    </row>
    <row r="34" spans="1:20">
      <c r="A34" s="4">
        <v>30</v>
      </c>
      <c r="B34" s="247" t="s">
        <v>88</v>
      </c>
      <c r="C34" s="266" t="s">
        <v>595</v>
      </c>
      <c r="D34" s="252" t="s">
        <v>29</v>
      </c>
      <c r="E34" s="266">
        <v>209</v>
      </c>
      <c r="F34" s="252"/>
      <c r="G34" s="253">
        <v>31</v>
      </c>
      <c r="H34" s="267">
        <v>27</v>
      </c>
      <c r="I34" s="256">
        <v>58</v>
      </c>
      <c r="J34" s="257" t="s">
        <v>596</v>
      </c>
      <c r="K34" s="252"/>
      <c r="L34" s="252"/>
      <c r="M34" s="252"/>
      <c r="N34" s="252"/>
      <c r="O34" s="252"/>
      <c r="P34" s="275" t="s">
        <v>864</v>
      </c>
      <c r="Q34" s="252" t="s">
        <v>629</v>
      </c>
      <c r="R34" s="53"/>
      <c r="S34" s="44"/>
      <c r="T34" s="18"/>
    </row>
    <row r="35" spans="1:20">
      <c r="A35" s="4">
        <v>31</v>
      </c>
      <c r="B35" s="252" t="s">
        <v>60</v>
      </c>
      <c r="C35" s="266" t="s">
        <v>597</v>
      </c>
      <c r="D35" s="252" t="s">
        <v>29</v>
      </c>
      <c r="E35" s="266">
        <v>210</v>
      </c>
      <c r="F35" s="252"/>
      <c r="G35" s="253">
        <v>37</v>
      </c>
      <c r="H35" s="267">
        <v>25</v>
      </c>
      <c r="I35" s="256">
        <v>62</v>
      </c>
      <c r="J35" s="257" t="s">
        <v>598</v>
      </c>
      <c r="K35" s="260" t="s">
        <v>217</v>
      </c>
      <c r="L35" s="259" t="s">
        <v>218</v>
      </c>
      <c r="M35" s="259">
        <v>9401452350</v>
      </c>
      <c r="N35" s="260" t="s">
        <v>219</v>
      </c>
      <c r="O35" s="263">
        <v>9613803800</v>
      </c>
      <c r="P35" s="275" t="s">
        <v>864</v>
      </c>
      <c r="Q35" s="252" t="s">
        <v>629</v>
      </c>
      <c r="R35" s="59"/>
      <c r="S35" s="44"/>
      <c r="T35" s="18"/>
    </row>
    <row r="36" spans="1:20">
      <c r="A36" s="4">
        <v>32</v>
      </c>
      <c r="B36" s="252" t="s">
        <v>59</v>
      </c>
      <c r="C36" s="266" t="s">
        <v>599</v>
      </c>
      <c r="D36" s="274" t="s">
        <v>29</v>
      </c>
      <c r="E36" s="266">
        <v>211</v>
      </c>
      <c r="F36" s="274"/>
      <c r="G36" s="267">
        <v>25</v>
      </c>
      <c r="H36" s="267">
        <v>19</v>
      </c>
      <c r="I36" s="256">
        <v>44</v>
      </c>
      <c r="J36" s="257" t="s">
        <v>600</v>
      </c>
      <c r="K36" s="252"/>
      <c r="L36" s="252"/>
      <c r="M36" s="252"/>
      <c r="N36" s="252"/>
      <c r="O36" s="252"/>
      <c r="P36" s="275" t="s">
        <v>865</v>
      </c>
      <c r="Q36" s="252" t="s">
        <v>630</v>
      </c>
      <c r="R36" s="59"/>
      <c r="S36" s="44"/>
      <c r="T36" s="18"/>
    </row>
    <row r="37" spans="1:20" ht="31.5">
      <c r="A37" s="4">
        <v>33</v>
      </c>
      <c r="B37" s="247" t="s">
        <v>87</v>
      </c>
      <c r="C37" s="255" t="s">
        <v>601</v>
      </c>
      <c r="D37" s="252" t="s">
        <v>27</v>
      </c>
      <c r="E37" s="254">
        <v>18080200302</v>
      </c>
      <c r="F37" s="252"/>
      <c r="G37" s="261">
        <v>32</v>
      </c>
      <c r="H37" s="261">
        <v>21</v>
      </c>
      <c r="I37" s="256">
        <v>53</v>
      </c>
      <c r="J37" s="257" t="s">
        <v>602</v>
      </c>
      <c r="K37" s="260" t="s">
        <v>583</v>
      </c>
      <c r="L37" s="259" t="s">
        <v>593</v>
      </c>
      <c r="M37" s="259">
        <v>9401452327</v>
      </c>
      <c r="N37" s="260" t="s">
        <v>594</v>
      </c>
      <c r="O37" s="260">
        <v>9678173986</v>
      </c>
      <c r="P37" s="275" t="s">
        <v>865</v>
      </c>
      <c r="Q37" s="252" t="s">
        <v>630</v>
      </c>
      <c r="R37" s="59"/>
      <c r="S37" s="44"/>
      <c r="T37" s="18"/>
    </row>
    <row r="38" spans="1:20">
      <c r="A38" s="4">
        <v>34</v>
      </c>
      <c r="B38" s="247" t="s">
        <v>88</v>
      </c>
      <c r="C38" s="266" t="s">
        <v>603</v>
      </c>
      <c r="D38" s="274" t="s">
        <v>29</v>
      </c>
      <c r="E38" s="266">
        <v>212</v>
      </c>
      <c r="F38" s="274"/>
      <c r="G38" s="267">
        <v>30</v>
      </c>
      <c r="H38" s="267">
        <v>36</v>
      </c>
      <c r="I38" s="256">
        <v>66</v>
      </c>
      <c r="J38" s="257" t="s">
        <v>604</v>
      </c>
      <c r="K38" s="252"/>
      <c r="L38" s="252"/>
      <c r="M38" s="252"/>
      <c r="N38" s="252"/>
      <c r="O38" s="252"/>
      <c r="P38" s="275" t="s">
        <v>866</v>
      </c>
      <c r="Q38" s="252" t="s">
        <v>806</v>
      </c>
      <c r="R38" s="59"/>
      <c r="S38" s="44"/>
      <c r="T38" s="18"/>
    </row>
    <row r="39" spans="1:20">
      <c r="A39" s="4">
        <v>35</v>
      </c>
      <c r="B39" s="252" t="s">
        <v>60</v>
      </c>
      <c r="C39" s="255" t="s">
        <v>605</v>
      </c>
      <c r="D39" s="252" t="s">
        <v>27</v>
      </c>
      <c r="E39" s="254">
        <v>18080200101</v>
      </c>
      <c r="F39" s="252"/>
      <c r="G39" s="261">
        <v>24</v>
      </c>
      <c r="H39" s="261">
        <v>17</v>
      </c>
      <c r="I39" s="256">
        <v>41</v>
      </c>
      <c r="J39" s="262" t="s">
        <v>606</v>
      </c>
      <c r="K39" s="258" t="s">
        <v>560</v>
      </c>
      <c r="L39" s="259" t="s">
        <v>561</v>
      </c>
      <c r="M39" s="259">
        <v>9577249361</v>
      </c>
      <c r="N39" s="260" t="s">
        <v>562</v>
      </c>
      <c r="O39" s="260">
        <v>9707313062</v>
      </c>
      <c r="P39" s="275" t="s">
        <v>866</v>
      </c>
      <c r="Q39" s="252" t="s">
        <v>806</v>
      </c>
      <c r="R39" s="59"/>
      <c r="S39" s="44"/>
      <c r="T39" s="18"/>
    </row>
    <row r="40" spans="1:20">
      <c r="A40" s="4">
        <v>36</v>
      </c>
      <c r="B40" s="252" t="s">
        <v>59</v>
      </c>
      <c r="C40" s="266" t="s">
        <v>607</v>
      </c>
      <c r="D40" s="274" t="s">
        <v>29</v>
      </c>
      <c r="E40" s="266">
        <v>213</v>
      </c>
      <c r="F40" s="274"/>
      <c r="G40" s="267">
        <v>28</v>
      </c>
      <c r="H40" s="267">
        <v>24</v>
      </c>
      <c r="I40" s="256">
        <v>52</v>
      </c>
      <c r="J40" s="257" t="s">
        <v>608</v>
      </c>
      <c r="K40" s="270"/>
      <c r="L40" s="270"/>
      <c r="M40" s="270"/>
      <c r="N40" s="252"/>
      <c r="O40" s="252"/>
      <c r="P40" s="275" t="s">
        <v>867</v>
      </c>
      <c r="Q40" s="252" t="s">
        <v>824</v>
      </c>
      <c r="R40" s="59"/>
      <c r="S40" s="44"/>
      <c r="T40" s="18"/>
    </row>
    <row r="41" spans="1:20">
      <c r="A41" s="4">
        <v>37</v>
      </c>
      <c r="B41" s="252" t="s">
        <v>59</v>
      </c>
      <c r="C41" s="255" t="s">
        <v>609</v>
      </c>
      <c r="D41" s="252" t="s">
        <v>27</v>
      </c>
      <c r="E41" s="254">
        <v>18080212801</v>
      </c>
      <c r="F41" s="252"/>
      <c r="G41" s="261">
        <v>165</v>
      </c>
      <c r="H41" s="261">
        <v>142</v>
      </c>
      <c r="I41" s="256">
        <v>307</v>
      </c>
      <c r="J41" s="268" t="s">
        <v>610</v>
      </c>
      <c r="K41" s="260" t="s">
        <v>217</v>
      </c>
      <c r="L41" s="259" t="s">
        <v>218</v>
      </c>
      <c r="M41" s="259">
        <v>9401452350</v>
      </c>
      <c r="N41" s="260" t="s">
        <v>219</v>
      </c>
      <c r="O41" s="263">
        <v>9613803800</v>
      </c>
      <c r="P41" s="275" t="s">
        <v>868</v>
      </c>
      <c r="Q41" s="252" t="s">
        <v>783</v>
      </c>
      <c r="R41" s="59"/>
      <c r="S41" s="44"/>
      <c r="T41" s="18"/>
    </row>
    <row r="42" spans="1:20">
      <c r="A42" s="4">
        <v>38</v>
      </c>
      <c r="B42" s="252" t="s">
        <v>60</v>
      </c>
      <c r="C42" s="255" t="s">
        <v>609</v>
      </c>
      <c r="D42" s="252" t="s">
        <v>27</v>
      </c>
      <c r="E42" s="254">
        <v>18080212801</v>
      </c>
      <c r="F42" s="252"/>
      <c r="G42" s="261">
        <v>165</v>
      </c>
      <c r="H42" s="261">
        <v>142</v>
      </c>
      <c r="I42" s="256">
        <v>307</v>
      </c>
      <c r="J42" s="268" t="s">
        <v>610</v>
      </c>
      <c r="K42" s="260" t="s">
        <v>217</v>
      </c>
      <c r="L42" s="259" t="s">
        <v>218</v>
      </c>
      <c r="M42" s="259">
        <v>9401452350</v>
      </c>
      <c r="N42" s="260" t="s">
        <v>219</v>
      </c>
      <c r="O42" s="263">
        <v>9613803800</v>
      </c>
      <c r="P42" s="275" t="s">
        <v>868</v>
      </c>
      <c r="Q42" s="252" t="s">
        <v>783</v>
      </c>
      <c r="R42" s="44"/>
      <c r="S42" s="44"/>
      <c r="T42" s="18"/>
    </row>
    <row r="43" spans="1:20">
      <c r="A43" s="4">
        <v>39</v>
      </c>
      <c r="B43" s="247" t="s">
        <v>88</v>
      </c>
      <c r="C43" s="255" t="s">
        <v>611</v>
      </c>
      <c r="D43" s="252" t="s">
        <v>27</v>
      </c>
      <c r="E43" s="254">
        <v>18080200401</v>
      </c>
      <c r="F43" s="252"/>
      <c r="G43" s="261">
        <v>47</v>
      </c>
      <c r="H43" s="261">
        <v>0</v>
      </c>
      <c r="I43" s="256">
        <v>47</v>
      </c>
      <c r="J43" s="257" t="s">
        <v>612</v>
      </c>
      <c r="K43" s="260" t="s">
        <v>583</v>
      </c>
      <c r="L43" s="259" t="s">
        <v>593</v>
      </c>
      <c r="M43" s="259">
        <v>9401452327</v>
      </c>
      <c r="N43" s="260" t="s">
        <v>594</v>
      </c>
      <c r="O43" s="260">
        <v>9678173986</v>
      </c>
      <c r="P43" s="275" t="s">
        <v>869</v>
      </c>
      <c r="Q43" s="252" t="s">
        <v>777</v>
      </c>
      <c r="R43" s="44"/>
      <c r="S43" s="44"/>
      <c r="T43" s="18"/>
    </row>
    <row r="44" spans="1:20">
      <c r="A44" s="4">
        <v>40</v>
      </c>
      <c r="B44" s="252" t="s">
        <v>60</v>
      </c>
      <c r="C44" s="266" t="s">
        <v>613</v>
      </c>
      <c r="D44" s="274" t="s">
        <v>29</v>
      </c>
      <c r="E44" s="266">
        <v>229</v>
      </c>
      <c r="F44" s="274"/>
      <c r="G44" s="267">
        <v>20</v>
      </c>
      <c r="H44" s="267">
        <v>16</v>
      </c>
      <c r="I44" s="256">
        <v>36</v>
      </c>
      <c r="J44" s="257" t="s">
        <v>614</v>
      </c>
      <c r="K44" s="252"/>
      <c r="L44" s="252"/>
      <c r="M44" s="252"/>
      <c r="N44" s="252"/>
      <c r="O44" s="252"/>
      <c r="P44" s="275" t="s">
        <v>869</v>
      </c>
      <c r="Q44" s="252" t="s">
        <v>777</v>
      </c>
      <c r="R44" s="44"/>
      <c r="S44" s="44"/>
      <c r="T44" s="18"/>
    </row>
    <row r="45" spans="1:20">
      <c r="A45" s="4">
        <v>41</v>
      </c>
      <c r="B45" s="247" t="s">
        <v>88</v>
      </c>
      <c r="C45" s="255" t="s">
        <v>615</v>
      </c>
      <c r="D45" s="252" t="s">
        <v>27</v>
      </c>
      <c r="E45" s="254">
        <v>18080204702</v>
      </c>
      <c r="F45" s="252"/>
      <c r="G45" s="261">
        <v>63</v>
      </c>
      <c r="H45" s="261">
        <v>48</v>
      </c>
      <c r="I45" s="256">
        <v>111</v>
      </c>
      <c r="J45" s="268" t="s">
        <v>616</v>
      </c>
      <c r="K45" s="260" t="s">
        <v>583</v>
      </c>
      <c r="L45" s="259" t="s">
        <v>593</v>
      </c>
      <c r="M45" s="259">
        <v>9401452327</v>
      </c>
      <c r="N45" s="260" t="s">
        <v>594</v>
      </c>
      <c r="O45" s="260">
        <v>9678173986</v>
      </c>
      <c r="P45" s="275" t="s">
        <v>870</v>
      </c>
      <c r="Q45" s="252" t="s">
        <v>629</v>
      </c>
      <c r="R45" s="44"/>
      <c r="S45" s="44"/>
      <c r="T45" s="18"/>
    </row>
    <row r="46" spans="1:20">
      <c r="A46" s="4">
        <v>42</v>
      </c>
      <c r="B46" s="247" t="s">
        <v>87</v>
      </c>
      <c r="C46" s="266" t="s">
        <v>617</v>
      </c>
      <c r="D46" s="274" t="s">
        <v>29</v>
      </c>
      <c r="E46" s="266">
        <v>230</v>
      </c>
      <c r="F46" s="274"/>
      <c r="G46" s="267">
        <v>23</v>
      </c>
      <c r="H46" s="267">
        <v>21</v>
      </c>
      <c r="I46" s="256">
        <v>44</v>
      </c>
      <c r="J46" s="257" t="s">
        <v>618</v>
      </c>
      <c r="K46" s="260" t="s">
        <v>217</v>
      </c>
      <c r="L46" s="259" t="s">
        <v>218</v>
      </c>
      <c r="M46" s="259">
        <v>9401452350</v>
      </c>
      <c r="N46" s="260" t="s">
        <v>219</v>
      </c>
      <c r="O46" s="263">
        <v>9613803800</v>
      </c>
      <c r="P46" s="275" t="s">
        <v>870</v>
      </c>
      <c r="Q46" s="252" t="s">
        <v>629</v>
      </c>
      <c r="R46" s="44"/>
      <c r="S46" s="44"/>
      <c r="T46" s="18"/>
    </row>
    <row r="47" spans="1:20">
      <c r="A47" s="4">
        <v>43</v>
      </c>
      <c r="B47" s="252" t="s">
        <v>59</v>
      </c>
      <c r="C47" s="266" t="s">
        <v>619</v>
      </c>
      <c r="D47" s="274" t="s">
        <v>29</v>
      </c>
      <c r="E47" s="266">
        <v>233</v>
      </c>
      <c r="F47" s="274"/>
      <c r="G47" s="267">
        <v>24</v>
      </c>
      <c r="H47" s="267">
        <v>30</v>
      </c>
      <c r="I47" s="256">
        <v>54</v>
      </c>
      <c r="J47" s="257" t="s">
        <v>620</v>
      </c>
      <c r="K47" s="258" t="s">
        <v>560</v>
      </c>
      <c r="L47" s="259" t="s">
        <v>561</v>
      </c>
      <c r="M47" s="259">
        <v>9577249361</v>
      </c>
      <c r="N47" s="260" t="s">
        <v>562</v>
      </c>
      <c r="O47" s="260">
        <v>9707313062</v>
      </c>
      <c r="P47" s="275" t="s">
        <v>871</v>
      </c>
      <c r="Q47" s="252" t="s">
        <v>630</v>
      </c>
      <c r="R47" s="44"/>
      <c r="S47" s="44"/>
      <c r="T47" s="18"/>
    </row>
    <row r="48" spans="1:20">
      <c r="A48" s="4">
        <v>44</v>
      </c>
      <c r="B48" s="252" t="s">
        <v>60</v>
      </c>
      <c r="C48" s="266" t="s">
        <v>621</v>
      </c>
      <c r="D48" s="274" t="s">
        <v>29</v>
      </c>
      <c r="E48" s="266">
        <v>234</v>
      </c>
      <c r="F48" s="274"/>
      <c r="G48" s="267">
        <v>32</v>
      </c>
      <c r="H48" s="267">
        <v>34</v>
      </c>
      <c r="I48" s="256">
        <v>66</v>
      </c>
      <c r="J48" s="257" t="s">
        <v>622</v>
      </c>
      <c r="K48" s="258" t="s">
        <v>560</v>
      </c>
      <c r="L48" s="259" t="s">
        <v>561</v>
      </c>
      <c r="M48" s="259">
        <v>9577249361</v>
      </c>
      <c r="N48" s="260" t="s">
        <v>562</v>
      </c>
      <c r="O48" s="260">
        <v>9707313062</v>
      </c>
      <c r="P48" s="275" t="s">
        <v>871</v>
      </c>
      <c r="Q48" s="252" t="s">
        <v>630</v>
      </c>
      <c r="R48" s="44"/>
      <c r="S48" s="44"/>
      <c r="T48" s="18"/>
    </row>
    <row r="49" spans="1:20">
      <c r="A49" s="4">
        <v>45</v>
      </c>
      <c r="B49" s="247" t="s">
        <v>88</v>
      </c>
      <c r="C49" s="266" t="s">
        <v>623</v>
      </c>
      <c r="D49" s="274" t="s">
        <v>29</v>
      </c>
      <c r="E49" s="266">
        <v>235</v>
      </c>
      <c r="F49" s="274"/>
      <c r="G49" s="267">
        <v>28</v>
      </c>
      <c r="H49" s="267">
        <v>24</v>
      </c>
      <c r="I49" s="256">
        <v>52</v>
      </c>
      <c r="J49" s="257" t="s">
        <v>624</v>
      </c>
      <c r="K49" s="252"/>
      <c r="L49" s="252"/>
      <c r="M49" s="252"/>
      <c r="N49" s="252"/>
      <c r="O49" s="252"/>
      <c r="P49" s="275" t="s">
        <v>872</v>
      </c>
      <c r="Q49" s="252" t="s">
        <v>806</v>
      </c>
      <c r="R49" s="44"/>
      <c r="S49" s="44"/>
      <c r="T49" s="18"/>
    </row>
    <row r="50" spans="1:20">
      <c r="A50" s="4">
        <v>46</v>
      </c>
      <c r="B50" s="247" t="s">
        <v>87</v>
      </c>
      <c r="C50" s="266" t="s">
        <v>625</v>
      </c>
      <c r="D50" s="274" t="s">
        <v>29</v>
      </c>
      <c r="E50" s="266">
        <v>236</v>
      </c>
      <c r="F50" s="274"/>
      <c r="G50" s="267">
        <v>42</v>
      </c>
      <c r="H50" s="267">
        <v>31</v>
      </c>
      <c r="I50" s="256">
        <v>73</v>
      </c>
      <c r="J50" s="257" t="s">
        <v>626</v>
      </c>
      <c r="K50" s="252"/>
      <c r="L50" s="252"/>
      <c r="M50" s="252"/>
      <c r="N50" s="252"/>
      <c r="O50" s="252"/>
      <c r="P50" s="275" t="s">
        <v>872</v>
      </c>
      <c r="Q50" s="252" t="s">
        <v>806</v>
      </c>
      <c r="R50" s="44"/>
      <c r="S50" s="44"/>
      <c r="T50" s="18"/>
    </row>
    <row r="51" spans="1:20">
      <c r="A51" s="4">
        <v>47</v>
      </c>
      <c r="B51" s="246" t="s">
        <v>316</v>
      </c>
      <c r="C51" s="266" t="s">
        <v>385</v>
      </c>
      <c r="D51" s="249" t="s">
        <v>29</v>
      </c>
      <c r="E51" s="250">
        <v>3</v>
      </c>
      <c r="F51" s="249"/>
      <c r="G51" s="250">
        <v>34</v>
      </c>
      <c r="H51" s="250">
        <v>27</v>
      </c>
      <c r="I51" s="248">
        <v>61</v>
      </c>
      <c r="J51" s="257" t="s">
        <v>386</v>
      </c>
      <c r="K51" s="276" t="s">
        <v>379</v>
      </c>
      <c r="L51" s="264" t="s">
        <v>380</v>
      </c>
      <c r="M51" s="264">
        <v>9613909423</v>
      </c>
      <c r="N51" s="277" t="s">
        <v>62</v>
      </c>
      <c r="O51" s="252"/>
      <c r="P51" s="251" t="s">
        <v>873</v>
      </c>
      <c r="Q51" s="249" t="s">
        <v>824</v>
      </c>
      <c r="R51" s="44"/>
      <c r="S51" s="44"/>
      <c r="T51" s="18"/>
    </row>
    <row r="52" spans="1:20">
      <c r="A52" s="4">
        <v>48</v>
      </c>
      <c r="B52" s="249" t="s">
        <v>60</v>
      </c>
      <c r="C52" s="255" t="s">
        <v>627</v>
      </c>
      <c r="D52" s="249" t="s">
        <v>27</v>
      </c>
      <c r="E52" s="254">
        <v>18080221201</v>
      </c>
      <c r="F52" s="249" t="s">
        <v>146</v>
      </c>
      <c r="G52" s="250">
        <v>40</v>
      </c>
      <c r="H52" s="250">
        <v>35</v>
      </c>
      <c r="I52" s="248">
        <v>75</v>
      </c>
      <c r="J52" s="268" t="s">
        <v>628</v>
      </c>
      <c r="K52" s="276" t="s">
        <v>379</v>
      </c>
      <c r="L52" s="264" t="s">
        <v>380</v>
      </c>
      <c r="M52" s="264">
        <v>9613909424</v>
      </c>
      <c r="N52" s="277" t="s">
        <v>62</v>
      </c>
      <c r="O52" s="260"/>
      <c r="P52" s="251" t="s">
        <v>873</v>
      </c>
      <c r="Q52" s="249" t="s">
        <v>824</v>
      </c>
      <c r="R52" s="44"/>
      <c r="S52" s="44"/>
      <c r="T52" s="18"/>
    </row>
    <row r="53" spans="1:20" ht="31.5">
      <c r="A53" s="4">
        <v>49</v>
      </c>
      <c r="B53" s="249" t="s">
        <v>59</v>
      </c>
      <c r="C53" s="265" t="s">
        <v>525</v>
      </c>
      <c r="D53" s="252" t="s">
        <v>27</v>
      </c>
      <c r="E53" s="254">
        <v>18080213402</v>
      </c>
      <c r="F53" s="252"/>
      <c r="G53" s="261">
        <v>147</v>
      </c>
      <c r="H53" s="261">
        <v>132</v>
      </c>
      <c r="I53" s="256">
        <v>279</v>
      </c>
      <c r="J53" s="252"/>
      <c r="K53" s="260" t="s">
        <v>221</v>
      </c>
      <c r="L53" s="259" t="s">
        <v>161</v>
      </c>
      <c r="M53" s="259">
        <v>9401452348</v>
      </c>
      <c r="N53" s="260" t="s">
        <v>501</v>
      </c>
      <c r="O53" s="260">
        <v>9854487684</v>
      </c>
      <c r="P53" s="251" t="s">
        <v>874</v>
      </c>
      <c r="Q53" s="249" t="s">
        <v>783</v>
      </c>
      <c r="R53" s="44"/>
      <c r="S53" s="44"/>
      <c r="T53" s="18"/>
    </row>
    <row r="54" spans="1:20" ht="31.5">
      <c r="A54" s="4">
        <v>50</v>
      </c>
      <c r="B54" s="246" t="s">
        <v>317</v>
      </c>
      <c r="C54" s="265" t="s">
        <v>525</v>
      </c>
      <c r="D54" s="252" t="s">
        <v>27</v>
      </c>
      <c r="E54" s="254">
        <v>18080213402</v>
      </c>
      <c r="F54" s="252"/>
      <c r="G54" s="261">
        <v>147</v>
      </c>
      <c r="H54" s="261">
        <v>132</v>
      </c>
      <c r="I54" s="256">
        <v>279</v>
      </c>
      <c r="J54" s="252"/>
      <c r="K54" s="260" t="s">
        <v>221</v>
      </c>
      <c r="L54" s="259" t="s">
        <v>161</v>
      </c>
      <c r="M54" s="259">
        <v>9401452348</v>
      </c>
      <c r="N54" s="260" t="s">
        <v>501</v>
      </c>
      <c r="O54" s="260">
        <v>9854487684</v>
      </c>
      <c r="P54" s="251" t="s">
        <v>874</v>
      </c>
      <c r="Q54" s="249" t="s">
        <v>783</v>
      </c>
      <c r="R54" s="44"/>
      <c r="S54" s="44"/>
      <c r="T54" s="18"/>
    </row>
    <row r="55" spans="1:20" ht="31.5">
      <c r="A55" s="4">
        <v>51</v>
      </c>
      <c r="B55" s="246" t="s">
        <v>316</v>
      </c>
      <c r="C55" s="255" t="s">
        <v>528</v>
      </c>
      <c r="D55" s="252" t="s">
        <v>27</v>
      </c>
      <c r="E55" s="254">
        <v>18080213401</v>
      </c>
      <c r="F55" s="252"/>
      <c r="G55" s="261">
        <v>130</v>
      </c>
      <c r="H55" s="261">
        <v>110</v>
      </c>
      <c r="I55" s="256">
        <v>240</v>
      </c>
      <c r="J55" s="268" t="s">
        <v>529</v>
      </c>
      <c r="K55" s="260" t="s">
        <v>221</v>
      </c>
      <c r="L55" s="259" t="s">
        <v>161</v>
      </c>
      <c r="M55" s="259">
        <v>9401452348</v>
      </c>
      <c r="N55" s="260" t="s">
        <v>501</v>
      </c>
      <c r="O55" s="260">
        <v>9854487684</v>
      </c>
      <c r="P55" s="251" t="s">
        <v>875</v>
      </c>
      <c r="Q55" s="249" t="s">
        <v>777</v>
      </c>
      <c r="R55" s="44"/>
      <c r="S55" s="44"/>
      <c r="T55" s="18"/>
    </row>
    <row r="56" spans="1:20" ht="31.5">
      <c r="A56" s="4">
        <v>52</v>
      </c>
      <c r="B56" s="249" t="s">
        <v>60</v>
      </c>
      <c r="C56" s="255" t="s">
        <v>528</v>
      </c>
      <c r="D56" s="252" t="s">
        <v>27</v>
      </c>
      <c r="E56" s="254">
        <v>18080213401</v>
      </c>
      <c r="F56" s="252"/>
      <c r="G56" s="261">
        <v>130</v>
      </c>
      <c r="H56" s="261">
        <v>110</v>
      </c>
      <c r="I56" s="256">
        <v>240</v>
      </c>
      <c r="J56" s="268" t="s">
        <v>529</v>
      </c>
      <c r="K56" s="260" t="s">
        <v>221</v>
      </c>
      <c r="L56" s="259" t="s">
        <v>161</v>
      </c>
      <c r="M56" s="259">
        <v>9401452348</v>
      </c>
      <c r="N56" s="260" t="s">
        <v>501</v>
      </c>
      <c r="O56" s="260">
        <v>9854487684</v>
      </c>
      <c r="P56" s="251" t="s">
        <v>875</v>
      </c>
      <c r="Q56" s="249" t="s">
        <v>777</v>
      </c>
      <c r="R56" s="44"/>
      <c r="S56" s="44"/>
      <c r="T56" s="18"/>
    </row>
    <row r="57" spans="1:20">
      <c r="A57" s="4">
        <v>53</v>
      </c>
      <c r="B57" s="248"/>
      <c r="C57" s="266"/>
      <c r="D57" s="252"/>
      <c r="E57" s="266"/>
      <c r="F57" s="252"/>
      <c r="G57" s="253"/>
      <c r="H57" s="267"/>
      <c r="I57" s="256"/>
      <c r="J57" s="257"/>
      <c r="K57" s="258"/>
      <c r="L57" s="259"/>
      <c r="M57" s="259"/>
      <c r="N57" s="260"/>
      <c r="O57" s="260"/>
      <c r="P57" s="25"/>
      <c r="Q57" s="18"/>
      <c r="R57" s="44"/>
      <c r="S57" s="44"/>
      <c r="T57" s="18"/>
    </row>
    <row r="58" spans="1:20">
      <c r="A58" s="4">
        <v>54</v>
      </c>
      <c r="B58" s="252"/>
      <c r="C58" s="266"/>
      <c r="D58" s="252"/>
      <c r="E58" s="266"/>
      <c r="F58" s="252"/>
      <c r="G58" s="253"/>
      <c r="H58" s="267"/>
      <c r="I58" s="256"/>
      <c r="J58" s="257"/>
      <c r="K58" s="260"/>
      <c r="L58" s="259"/>
      <c r="M58" s="259"/>
      <c r="N58" s="260"/>
      <c r="O58" s="260"/>
      <c r="P58" s="260"/>
      <c r="Q58" s="18"/>
      <c r="R58" s="44"/>
      <c r="S58" s="44"/>
      <c r="T58" s="18"/>
    </row>
    <row r="59" spans="1:20">
      <c r="A59" s="4">
        <v>55</v>
      </c>
      <c r="B59" s="252"/>
      <c r="C59" s="266"/>
      <c r="D59" s="252"/>
      <c r="E59" s="266"/>
      <c r="F59" s="252"/>
      <c r="G59" s="253"/>
      <c r="H59" s="267"/>
      <c r="I59" s="256"/>
      <c r="J59" s="257"/>
      <c r="K59" s="46"/>
      <c r="L59" s="46"/>
      <c r="M59" s="43"/>
      <c r="N59" s="46"/>
      <c r="O59" s="55"/>
      <c r="P59" s="251"/>
      <c r="Q59" s="249"/>
      <c r="R59" s="44"/>
      <c r="S59" s="44"/>
      <c r="T59" s="18"/>
    </row>
    <row r="60" spans="1:20">
      <c r="A60" s="4">
        <v>56</v>
      </c>
      <c r="B60" s="252"/>
      <c r="C60" s="266"/>
      <c r="D60" s="274"/>
      <c r="E60" s="266"/>
      <c r="F60" s="274"/>
      <c r="G60" s="267"/>
      <c r="H60" s="267"/>
      <c r="I60" s="256"/>
      <c r="J60" s="257"/>
      <c r="K60" s="252"/>
      <c r="L60" s="46"/>
      <c r="M60" s="43"/>
      <c r="N60" s="46"/>
      <c r="O60" s="55"/>
      <c r="P60" s="251"/>
      <c r="Q60" s="249"/>
      <c r="R60" s="44"/>
      <c r="S60" s="44"/>
      <c r="T60" s="18"/>
    </row>
    <row r="61" spans="1:20">
      <c r="A61" s="4">
        <v>57</v>
      </c>
      <c r="B61" s="252"/>
      <c r="C61" s="266"/>
      <c r="D61" s="252"/>
      <c r="E61" s="266"/>
      <c r="F61" s="252"/>
      <c r="G61" s="253"/>
      <c r="H61" s="267"/>
      <c r="I61" s="256"/>
      <c r="J61" s="257"/>
      <c r="K61" s="260"/>
      <c r="L61" s="259"/>
      <c r="M61" s="259"/>
      <c r="N61" s="260"/>
      <c r="O61" s="260"/>
      <c r="P61" s="251"/>
      <c r="Q61" s="249"/>
      <c r="R61" s="249"/>
      <c r="S61" s="44"/>
      <c r="T61" s="18"/>
    </row>
    <row r="62" spans="1:20">
      <c r="A62" s="4">
        <v>58</v>
      </c>
      <c r="B62" s="17"/>
      <c r="C62" s="266"/>
      <c r="D62" s="252"/>
      <c r="E62" s="266"/>
      <c r="F62" s="252"/>
      <c r="G62" s="253"/>
      <c r="H62" s="267"/>
      <c r="I62" s="256"/>
      <c r="J62" s="257"/>
      <c r="K62" s="260"/>
      <c r="L62" s="259"/>
      <c r="M62" s="259"/>
      <c r="N62" s="260"/>
      <c r="O62" s="260"/>
      <c r="P62" s="25"/>
      <c r="Q62" s="18"/>
      <c r="R62" s="18"/>
      <c r="S62" s="18"/>
      <c r="T62" s="18"/>
    </row>
    <row r="63" spans="1:20">
      <c r="A63" s="4">
        <v>59</v>
      </c>
      <c r="B63" s="17"/>
      <c r="C63" s="39"/>
      <c r="D63" s="44"/>
      <c r="E63" s="40"/>
      <c r="F63" s="44"/>
      <c r="G63" s="40"/>
      <c r="H63" s="40"/>
      <c r="I63" s="17"/>
      <c r="J63" s="18"/>
      <c r="K63" s="18"/>
      <c r="L63" s="18"/>
      <c r="M63" s="18"/>
      <c r="N63" s="18"/>
      <c r="O63" s="18"/>
      <c r="P63" s="25"/>
      <c r="Q63" s="18"/>
      <c r="R63" s="18"/>
      <c r="S63" s="18"/>
      <c r="T63" s="18"/>
    </row>
    <row r="64" spans="1:20">
      <c r="A64" s="4">
        <v>60</v>
      </c>
      <c r="B64" s="17"/>
      <c r="C64" s="39"/>
      <c r="D64" s="44"/>
      <c r="E64" s="40"/>
      <c r="F64" s="44"/>
      <c r="G64" s="40"/>
      <c r="H64" s="40"/>
      <c r="I64" s="17"/>
      <c r="J64" s="18"/>
      <c r="K64" s="18"/>
      <c r="L64" s="18"/>
      <c r="M64" s="18"/>
      <c r="N64" s="18"/>
      <c r="O64" s="18"/>
      <c r="P64" s="25"/>
      <c r="Q64" s="18"/>
      <c r="R64" s="18"/>
      <c r="S64" s="18"/>
      <c r="T64" s="18"/>
    </row>
    <row r="65" spans="1:20">
      <c r="A65" s="4">
        <v>61</v>
      </c>
      <c r="B65" s="17"/>
      <c r="C65" s="39"/>
      <c r="D65" s="44"/>
      <c r="E65" s="40"/>
      <c r="F65" s="44"/>
      <c r="G65" s="40"/>
      <c r="H65" s="40"/>
      <c r="I65" s="17"/>
      <c r="J65" s="18"/>
      <c r="K65" s="18"/>
      <c r="L65" s="18"/>
      <c r="M65" s="18"/>
      <c r="N65" s="18"/>
      <c r="O65" s="18"/>
      <c r="P65" s="25"/>
      <c r="Q65" s="18"/>
      <c r="R65" s="18"/>
      <c r="S65" s="18"/>
      <c r="T65" s="18"/>
    </row>
    <row r="66" spans="1:20">
      <c r="A66" s="4">
        <v>62</v>
      </c>
      <c r="B66" s="17"/>
      <c r="C66" s="39"/>
      <c r="D66" s="44"/>
      <c r="E66" s="40"/>
      <c r="F66" s="44"/>
      <c r="G66" s="40"/>
      <c r="H66" s="40"/>
      <c r="I66" s="17"/>
      <c r="J66" s="18"/>
      <c r="K66" s="18"/>
      <c r="L66" s="18"/>
      <c r="M66" s="18"/>
      <c r="N66" s="18"/>
      <c r="O66" s="18"/>
      <c r="P66" s="25"/>
      <c r="Q66" s="18"/>
      <c r="R66" s="18"/>
      <c r="S66" s="18"/>
      <c r="T66" s="18"/>
    </row>
    <row r="67" spans="1:20">
      <c r="A67" s="4">
        <v>63</v>
      </c>
      <c r="B67" s="17"/>
      <c r="C67" s="39"/>
      <c r="D67" s="44"/>
      <c r="E67" s="40"/>
      <c r="F67" s="44"/>
      <c r="G67" s="40"/>
      <c r="H67" s="40"/>
      <c r="I67" s="17"/>
      <c r="J67" s="18"/>
      <c r="K67" s="18"/>
      <c r="L67" s="18"/>
      <c r="M67" s="18"/>
      <c r="N67" s="18"/>
      <c r="O67" s="18"/>
      <c r="P67" s="25"/>
      <c r="Q67" s="18"/>
      <c r="R67" s="18"/>
      <c r="S67" s="18"/>
      <c r="T67" s="18"/>
    </row>
    <row r="68" spans="1:20">
      <c r="A68" s="4">
        <v>64</v>
      </c>
      <c r="B68" s="17"/>
      <c r="C68" s="39"/>
      <c r="D68" s="44"/>
      <c r="E68" s="40"/>
      <c r="F68" s="44"/>
      <c r="G68" s="40"/>
      <c r="H68" s="40"/>
      <c r="I68" s="17"/>
      <c r="J68" s="18"/>
      <c r="K68" s="18"/>
      <c r="L68" s="18"/>
      <c r="M68" s="18"/>
      <c r="N68" s="18"/>
      <c r="O68" s="18"/>
      <c r="P68" s="25"/>
      <c r="Q68" s="18"/>
      <c r="R68" s="18"/>
      <c r="S68" s="18"/>
      <c r="T68" s="18"/>
    </row>
    <row r="69" spans="1:20">
      <c r="A69" s="4">
        <v>65</v>
      </c>
      <c r="B69" s="17"/>
      <c r="C69" s="39"/>
      <c r="D69" s="44"/>
      <c r="E69" s="40"/>
      <c r="F69" s="44"/>
      <c r="G69" s="40"/>
      <c r="H69" s="40"/>
      <c r="I69" s="17"/>
      <c r="J69" s="18"/>
      <c r="K69" s="18"/>
      <c r="L69" s="18"/>
      <c r="M69" s="18"/>
      <c r="N69" s="18"/>
      <c r="O69" s="18"/>
      <c r="P69" s="25"/>
      <c r="Q69" s="18"/>
      <c r="R69" s="18"/>
      <c r="S69" s="18"/>
      <c r="T69" s="18"/>
    </row>
    <row r="70" spans="1:20">
      <c r="A70" s="4">
        <v>66</v>
      </c>
      <c r="B70" s="17"/>
      <c r="C70" s="39"/>
      <c r="D70" s="44"/>
      <c r="E70" s="40"/>
      <c r="F70" s="44"/>
      <c r="G70" s="40"/>
      <c r="H70" s="40"/>
      <c r="I70" s="17"/>
      <c r="J70" s="18"/>
      <c r="K70" s="18"/>
      <c r="L70" s="18"/>
      <c r="M70" s="18"/>
      <c r="N70" s="18"/>
      <c r="O70" s="18"/>
      <c r="P70" s="25"/>
      <c r="Q70" s="18"/>
      <c r="R70" s="18"/>
      <c r="S70" s="18"/>
      <c r="T70" s="18"/>
    </row>
    <row r="71" spans="1:20">
      <c r="A71" s="4">
        <v>67</v>
      </c>
      <c r="B71" s="17"/>
      <c r="C71" s="18"/>
      <c r="D71" s="18"/>
      <c r="E71" s="19"/>
      <c r="F71" s="18"/>
      <c r="G71" s="19"/>
      <c r="H71" s="19"/>
      <c r="I71" s="17"/>
      <c r="J71" s="18"/>
      <c r="K71" s="18"/>
      <c r="L71" s="18"/>
      <c r="M71" s="18"/>
      <c r="N71" s="18"/>
      <c r="O71" s="18"/>
      <c r="P71" s="25"/>
      <c r="Q71" s="18"/>
      <c r="R71" s="18"/>
      <c r="S71" s="18"/>
      <c r="T71" s="18"/>
    </row>
    <row r="72" spans="1:20">
      <c r="A72" s="4">
        <v>68</v>
      </c>
      <c r="B72" s="17"/>
      <c r="C72" s="18"/>
      <c r="D72" s="18"/>
      <c r="E72" s="19"/>
      <c r="F72" s="18"/>
      <c r="G72" s="19"/>
      <c r="H72" s="19"/>
      <c r="I72" s="17"/>
      <c r="J72" s="18"/>
      <c r="K72" s="18"/>
      <c r="L72" s="18"/>
      <c r="M72" s="18"/>
      <c r="N72" s="18"/>
      <c r="O72" s="18"/>
      <c r="P72" s="25"/>
      <c r="Q72" s="18"/>
      <c r="R72" s="18"/>
      <c r="S72" s="18"/>
      <c r="T72" s="18"/>
    </row>
    <row r="73" spans="1:20">
      <c r="A73" s="4">
        <v>69</v>
      </c>
      <c r="B73" s="17"/>
      <c r="C73" s="18"/>
      <c r="D73" s="18"/>
      <c r="E73" s="19"/>
      <c r="F73" s="18"/>
      <c r="G73" s="19"/>
      <c r="H73" s="19"/>
      <c r="I73" s="17"/>
      <c r="J73" s="18"/>
      <c r="K73" s="18"/>
      <c r="L73" s="18"/>
      <c r="M73" s="18"/>
      <c r="N73" s="18"/>
      <c r="O73" s="18"/>
      <c r="P73" s="25"/>
      <c r="Q73" s="18"/>
      <c r="R73" s="18"/>
      <c r="S73" s="18"/>
      <c r="T73" s="18"/>
    </row>
    <row r="74" spans="1:20">
      <c r="A74" s="4">
        <v>70</v>
      </c>
      <c r="B74" s="17"/>
      <c r="C74" s="18"/>
      <c r="D74" s="18"/>
      <c r="E74" s="19"/>
      <c r="F74" s="18"/>
      <c r="G74" s="19"/>
      <c r="H74" s="19"/>
      <c r="I74" s="17"/>
      <c r="J74" s="18"/>
      <c r="K74" s="18"/>
      <c r="L74" s="18"/>
      <c r="M74" s="18"/>
      <c r="N74" s="18"/>
      <c r="O74" s="18"/>
      <c r="P74" s="25"/>
      <c r="Q74" s="18"/>
      <c r="R74" s="18"/>
      <c r="S74" s="18"/>
      <c r="T74" s="18"/>
    </row>
    <row r="75" spans="1:20">
      <c r="A75" s="4">
        <v>71</v>
      </c>
      <c r="B75" s="17"/>
      <c r="C75" s="18"/>
      <c r="D75" s="18"/>
      <c r="E75" s="19"/>
      <c r="F75" s="18"/>
      <c r="G75" s="19"/>
      <c r="H75" s="19"/>
      <c r="I75" s="17"/>
      <c r="J75" s="18"/>
      <c r="K75" s="18"/>
      <c r="L75" s="18"/>
      <c r="M75" s="18"/>
      <c r="N75" s="18"/>
      <c r="O75" s="18"/>
      <c r="P75" s="25"/>
      <c r="Q75" s="18"/>
      <c r="R75" s="18"/>
      <c r="S75" s="18"/>
      <c r="T75" s="18"/>
    </row>
    <row r="76" spans="1:20">
      <c r="A76" s="4">
        <v>72</v>
      </c>
      <c r="B76" s="17"/>
      <c r="C76" s="18"/>
      <c r="D76" s="18"/>
      <c r="E76" s="19"/>
      <c r="F76" s="18"/>
      <c r="G76" s="19"/>
      <c r="H76" s="19"/>
      <c r="I76" s="17"/>
      <c r="J76" s="18"/>
      <c r="K76" s="18"/>
      <c r="L76" s="18"/>
      <c r="M76" s="18"/>
      <c r="N76" s="18"/>
      <c r="O76" s="18"/>
      <c r="P76" s="25"/>
      <c r="Q76" s="18"/>
      <c r="R76" s="18"/>
      <c r="S76" s="18"/>
      <c r="T76" s="18"/>
    </row>
    <row r="77" spans="1:20">
      <c r="A77" s="4">
        <v>73</v>
      </c>
      <c r="B77" s="17"/>
      <c r="C77" s="18"/>
      <c r="D77" s="18"/>
      <c r="E77" s="19"/>
      <c r="F77" s="18"/>
      <c r="G77" s="19"/>
      <c r="H77" s="19"/>
      <c r="I77" s="17"/>
      <c r="J77" s="18"/>
      <c r="K77" s="18"/>
      <c r="L77" s="18"/>
      <c r="M77" s="18"/>
      <c r="N77" s="18"/>
      <c r="O77" s="18"/>
      <c r="P77" s="25"/>
      <c r="Q77" s="18"/>
      <c r="R77" s="18"/>
      <c r="S77" s="18"/>
      <c r="T77" s="18"/>
    </row>
    <row r="78" spans="1:20">
      <c r="A78" s="4">
        <v>74</v>
      </c>
      <c r="B78" s="17"/>
      <c r="C78" s="18"/>
      <c r="D78" s="18"/>
      <c r="E78" s="19"/>
      <c r="F78" s="18"/>
      <c r="G78" s="19"/>
      <c r="H78" s="19"/>
      <c r="I78" s="17"/>
      <c r="J78" s="18"/>
      <c r="K78" s="18"/>
      <c r="L78" s="18"/>
      <c r="M78" s="18"/>
      <c r="N78" s="18"/>
      <c r="O78" s="18"/>
      <c r="P78" s="25"/>
      <c r="Q78" s="18"/>
      <c r="R78" s="18"/>
      <c r="S78" s="18"/>
      <c r="T78" s="18"/>
    </row>
    <row r="79" spans="1:20">
      <c r="A79" s="4">
        <v>75</v>
      </c>
      <c r="B79" s="17"/>
      <c r="C79" s="18"/>
      <c r="D79" s="18"/>
      <c r="E79" s="19"/>
      <c r="F79" s="18"/>
      <c r="G79" s="19"/>
      <c r="H79" s="19"/>
      <c r="I79" s="17"/>
      <c r="J79" s="18"/>
      <c r="K79" s="18"/>
      <c r="L79" s="18"/>
      <c r="M79" s="18"/>
      <c r="N79" s="18"/>
      <c r="O79" s="18"/>
      <c r="P79" s="25"/>
      <c r="Q79" s="18"/>
      <c r="R79" s="18"/>
      <c r="S79" s="18"/>
      <c r="T79" s="18"/>
    </row>
    <row r="80" spans="1:20">
      <c r="A80" s="4">
        <v>76</v>
      </c>
      <c r="B80" s="17"/>
      <c r="C80" s="18"/>
      <c r="D80" s="18"/>
      <c r="E80" s="19"/>
      <c r="F80" s="18"/>
      <c r="G80" s="19"/>
      <c r="H80" s="19"/>
      <c r="I80" s="17"/>
      <c r="J80" s="18"/>
      <c r="K80" s="18"/>
      <c r="L80" s="18"/>
      <c r="M80" s="18"/>
      <c r="N80" s="18"/>
      <c r="O80" s="18"/>
      <c r="P80" s="25"/>
      <c r="Q80" s="18"/>
      <c r="R80" s="18"/>
      <c r="S80" s="18"/>
      <c r="T80" s="18"/>
    </row>
    <row r="81" spans="1:20">
      <c r="A81" s="4">
        <v>77</v>
      </c>
      <c r="B81" s="17"/>
      <c r="C81" s="18"/>
      <c r="D81" s="18"/>
      <c r="E81" s="19"/>
      <c r="F81" s="18"/>
      <c r="G81" s="19"/>
      <c r="H81" s="19"/>
      <c r="I81" s="17"/>
      <c r="J81" s="18"/>
      <c r="K81" s="18"/>
      <c r="L81" s="18"/>
      <c r="M81" s="18"/>
      <c r="N81" s="18"/>
      <c r="O81" s="18"/>
      <c r="P81" s="25"/>
      <c r="Q81" s="18"/>
      <c r="R81" s="18"/>
      <c r="S81" s="18"/>
      <c r="T81" s="18"/>
    </row>
    <row r="82" spans="1:20">
      <c r="A82" s="4">
        <v>78</v>
      </c>
      <c r="B82" s="17"/>
      <c r="C82" s="18"/>
      <c r="D82" s="18"/>
      <c r="E82" s="19"/>
      <c r="F82" s="18"/>
      <c r="G82" s="19"/>
      <c r="H82" s="19"/>
      <c r="I82" s="17"/>
      <c r="J82" s="18"/>
      <c r="K82" s="18"/>
      <c r="L82" s="18"/>
      <c r="M82" s="18"/>
      <c r="N82" s="18"/>
      <c r="O82" s="18"/>
      <c r="P82" s="25"/>
      <c r="Q82" s="18"/>
      <c r="R82" s="18"/>
      <c r="S82" s="18"/>
      <c r="T82" s="18"/>
    </row>
    <row r="83" spans="1:20">
      <c r="A83" s="4">
        <v>79</v>
      </c>
      <c r="B83" s="17"/>
      <c r="C83" s="18"/>
      <c r="D83" s="18"/>
      <c r="E83" s="19"/>
      <c r="F83" s="18"/>
      <c r="G83" s="19"/>
      <c r="H83" s="19"/>
      <c r="I83" s="17"/>
      <c r="J83" s="18"/>
      <c r="K83" s="18"/>
      <c r="L83" s="18"/>
      <c r="M83" s="18"/>
      <c r="N83" s="18"/>
      <c r="O83" s="18"/>
      <c r="P83" s="25"/>
      <c r="Q83" s="18"/>
      <c r="R83" s="18"/>
      <c r="S83" s="18"/>
      <c r="T83" s="18"/>
    </row>
    <row r="84" spans="1:20">
      <c r="A84" s="4">
        <v>80</v>
      </c>
      <c r="B84" s="17"/>
      <c r="C84" s="18"/>
      <c r="D84" s="18"/>
      <c r="E84" s="19"/>
      <c r="F84" s="18"/>
      <c r="G84" s="19"/>
      <c r="H84" s="19"/>
      <c r="I84" s="17"/>
      <c r="J84" s="18"/>
      <c r="K84" s="18"/>
      <c r="L84" s="18"/>
      <c r="M84" s="18"/>
      <c r="N84" s="18"/>
      <c r="O84" s="18"/>
      <c r="P84" s="25"/>
      <c r="Q84" s="18"/>
      <c r="R84" s="18"/>
      <c r="S84" s="18"/>
      <c r="T84" s="18"/>
    </row>
    <row r="85" spans="1:20">
      <c r="A85" s="4">
        <v>81</v>
      </c>
      <c r="B85" s="17"/>
      <c r="C85" s="18"/>
      <c r="D85" s="18"/>
      <c r="E85" s="19"/>
      <c r="F85" s="18"/>
      <c r="G85" s="19"/>
      <c r="H85" s="19"/>
      <c r="I85" s="17"/>
      <c r="J85" s="18"/>
      <c r="K85" s="18"/>
      <c r="L85" s="18"/>
      <c r="M85" s="18"/>
      <c r="N85" s="18"/>
      <c r="O85" s="18"/>
      <c r="P85" s="25"/>
      <c r="Q85" s="18"/>
      <c r="R85" s="18"/>
      <c r="S85" s="18"/>
      <c r="T85" s="18"/>
    </row>
    <row r="86" spans="1:20">
      <c r="A86" s="4">
        <v>82</v>
      </c>
      <c r="B86" s="17"/>
      <c r="C86" s="18"/>
      <c r="D86" s="18"/>
      <c r="E86" s="19"/>
      <c r="F86" s="18"/>
      <c r="G86" s="19"/>
      <c r="H86" s="19"/>
      <c r="I86" s="17"/>
      <c r="J86" s="18"/>
      <c r="K86" s="18"/>
      <c r="L86" s="18"/>
      <c r="M86" s="18"/>
      <c r="N86" s="18"/>
      <c r="O86" s="18"/>
      <c r="P86" s="25"/>
      <c r="Q86" s="18"/>
      <c r="R86" s="18"/>
      <c r="S86" s="18"/>
      <c r="T86" s="18"/>
    </row>
    <row r="87" spans="1:20">
      <c r="A87" s="4">
        <v>83</v>
      </c>
      <c r="B87" s="17"/>
      <c r="C87" s="18"/>
      <c r="D87" s="18"/>
      <c r="E87" s="19"/>
      <c r="F87" s="18"/>
      <c r="G87" s="19"/>
      <c r="H87" s="19"/>
      <c r="I87" s="17"/>
      <c r="J87" s="18"/>
      <c r="K87" s="18"/>
      <c r="L87" s="18"/>
      <c r="M87" s="18"/>
      <c r="N87" s="18"/>
      <c r="O87" s="18"/>
      <c r="P87" s="25"/>
      <c r="Q87" s="18"/>
      <c r="R87" s="18"/>
      <c r="S87" s="18"/>
      <c r="T87" s="18"/>
    </row>
    <row r="88" spans="1:20">
      <c r="A88" s="4">
        <v>84</v>
      </c>
      <c r="B88" s="17"/>
      <c r="C88" s="18"/>
      <c r="D88" s="18"/>
      <c r="E88" s="19"/>
      <c r="F88" s="18"/>
      <c r="G88" s="19"/>
      <c r="H88" s="19"/>
      <c r="I88" s="17"/>
      <c r="J88" s="18"/>
      <c r="K88" s="18"/>
      <c r="L88" s="18"/>
      <c r="M88" s="18"/>
      <c r="N88" s="18"/>
      <c r="O88" s="18"/>
      <c r="P88" s="25"/>
      <c r="Q88" s="18"/>
      <c r="R88" s="18"/>
      <c r="S88" s="18"/>
      <c r="T88" s="18"/>
    </row>
    <row r="89" spans="1:20">
      <c r="A89" s="4">
        <v>85</v>
      </c>
      <c r="B89" s="17"/>
      <c r="C89" s="18"/>
      <c r="D89" s="18"/>
      <c r="E89" s="19"/>
      <c r="F89" s="18"/>
      <c r="G89" s="19"/>
      <c r="H89" s="19"/>
      <c r="I89" s="17"/>
      <c r="J89" s="18"/>
      <c r="K89" s="18"/>
      <c r="L89" s="18"/>
      <c r="M89" s="18"/>
      <c r="N89" s="18"/>
      <c r="O89" s="18"/>
      <c r="P89" s="25"/>
      <c r="Q89" s="18"/>
      <c r="R89" s="18"/>
      <c r="S89" s="18"/>
      <c r="T89" s="18"/>
    </row>
    <row r="90" spans="1:20">
      <c r="A90" s="4">
        <v>86</v>
      </c>
      <c r="B90" s="17"/>
      <c r="C90" s="18"/>
      <c r="D90" s="18"/>
      <c r="E90" s="19"/>
      <c r="F90" s="18"/>
      <c r="G90" s="19"/>
      <c r="H90" s="19"/>
      <c r="I90" s="17"/>
      <c r="J90" s="18"/>
      <c r="K90" s="18"/>
      <c r="L90" s="18"/>
      <c r="M90" s="18"/>
      <c r="N90" s="18"/>
      <c r="O90" s="18"/>
      <c r="P90" s="25"/>
      <c r="Q90" s="18"/>
      <c r="R90" s="18"/>
      <c r="S90" s="18"/>
      <c r="T90" s="18"/>
    </row>
    <row r="91" spans="1:20">
      <c r="A91" s="4">
        <v>87</v>
      </c>
      <c r="B91" s="17"/>
      <c r="C91" s="18"/>
      <c r="D91" s="18"/>
      <c r="E91" s="19"/>
      <c r="F91" s="18"/>
      <c r="G91" s="19"/>
      <c r="H91" s="19"/>
      <c r="I91" s="17"/>
      <c r="J91" s="18"/>
      <c r="K91" s="18"/>
      <c r="L91" s="18"/>
      <c r="M91" s="18"/>
      <c r="N91" s="18"/>
      <c r="O91" s="18"/>
      <c r="P91" s="25"/>
      <c r="Q91" s="18"/>
      <c r="R91" s="18"/>
      <c r="S91" s="18"/>
      <c r="T91" s="18"/>
    </row>
    <row r="92" spans="1:20">
      <c r="A92" s="4">
        <v>88</v>
      </c>
      <c r="B92" s="17"/>
      <c r="C92" s="18"/>
      <c r="D92" s="18"/>
      <c r="E92" s="19"/>
      <c r="F92" s="18"/>
      <c r="G92" s="19"/>
      <c r="H92" s="19"/>
      <c r="I92" s="17"/>
      <c r="J92" s="18"/>
      <c r="K92" s="18"/>
      <c r="L92" s="18"/>
      <c r="M92" s="18"/>
      <c r="N92" s="18"/>
      <c r="O92" s="18"/>
      <c r="P92" s="25"/>
      <c r="Q92" s="18"/>
      <c r="R92" s="18"/>
      <c r="S92" s="18"/>
      <c r="T92" s="18"/>
    </row>
    <row r="93" spans="1:20">
      <c r="A93" s="4">
        <v>89</v>
      </c>
      <c r="B93" s="17"/>
      <c r="C93" s="18"/>
      <c r="D93" s="18"/>
      <c r="E93" s="19"/>
      <c r="F93" s="18"/>
      <c r="G93" s="19"/>
      <c r="H93" s="19"/>
      <c r="I93" s="17"/>
      <c r="J93" s="18"/>
      <c r="K93" s="18"/>
      <c r="L93" s="18"/>
      <c r="M93" s="18"/>
      <c r="N93" s="18"/>
      <c r="O93" s="18"/>
      <c r="P93" s="25"/>
      <c r="Q93" s="18"/>
      <c r="R93" s="18"/>
      <c r="S93" s="18"/>
      <c r="T93" s="18"/>
    </row>
    <row r="94" spans="1:20">
      <c r="A94" s="4">
        <v>90</v>
      </c>
      <c r="B94" s="17"/>
      <c r="C94" s="18"/>
      <c r="D94" s="18"/>
      <c r="E94" s="19"/>
      <c r="F94" s="18"/>
      <c r="G94" s="19"/>
      <c r="H94" s="19"/>
      <c r="I94" s="17"/>
      <c r="J94" s="18"/>
      <c r="K94" s="18"/>
      <c r="L94" s="18"/>
      <c r="M94" s="18"/>
      <c r="N94" s="18"/>
      <c r="O94" s="18"/>
      <c r="P94" s="25"/>
      <c r="Q94" s="18"/>
      <c r="R94" s="18"/>
      <c r="S94" s="18"/>
      <c r="T94" s="18"/>
    </row>
    <row r="95" spans="1:20">
      <c r="A95" s="4">
        <v>91</v>
      </c>
      <c r="B95" s="17"/>
      <c r="C95" s="18"/>
      <c r="D95" s="18"/>
      <c r="E95" s="19"/>
      <c r="F95" s="18"/>
      <c r="G95" s="19"/>
      <c r="H95" s="19"/>
      <c r="I95" s="17">
        <f t="shared" ref="I95:I164" si="0">+G95+H95</f>
        <v>0</v>
      </c>
      <c r="J95" s="18"/>
      <c r="K95" s="18"/>
      <c r="L95" s="18"/>
      <c r="M95" s="18"/>
      <c r="N95" s="18"/>
      <c r="O95" s="18"/>
      <c r="P95" s="25"/>
      <c r="Q95" s="18"/>
      <c r="R95" s="18"/>
      <c r="S95" s="18"/>
      <c r="T95" s="18"/>
    </row>
    <row r="96" spans="1:20">
      <c r="A96" s="4">
        <v>92</v>
      </c>
      <c r="B96" s="17"/>
      <c r="C96" s="18"/>
      <c r="D96" s="18"/>
      <c r="E96" s="19"/>
      <c r="F96" s="18"/>
      <c r="G96" s="19"/>
      <c r="H96" s="19"/>
      <c r="I96" s="17">
        <f t="shared" si="0"/>
        <v>0</v>
      </c>
      <c r="J96" s="18"/>
      <c r="K96" s="18"/>
      <c r="L96" s="18"/>
      <c r="M96" s="18"/>
      <c r="N96" s="18"/>
      <c r="O96" s="18"/>
      <c r="P96" s="25"/>
      <c r="Q96" s="18"/>
      <c r="R96" s="18"/>
      <c r="S96" s="18"/>
      <c r="T96" s="18"/>
    </row>
    <row r="97" spans="1:20">
      <c r="A97" s="4">
        <v>93</v>
      </c>
      <c r="B97" s="17"/>
      <c r="C97" s="18"/>
      <c r="D97" s="18"/>
      <c r="E97" s="19"/>
      <c r="F97" s="18"/>
      <c r="G97" s="19"/>
      <c r="H97" s="19"/>
      <c r="I97" s="17">
        <f t="shared" si="0"/>
        <v>0</v>
      </c>
      <c r="J97" s="18"/>
      <c r="K97" s="18"/>
      <c r="L97" s="18"/>
      <c r="M97" s="18"/>
      <c r="N97" s="18"/>
      <c r="O97" s="18"/>
      <c r="P97" s="25"/>
      <c r="Q97" s="18"/>
      <c r="R97" s="18"/>
      <c r="S97" s="18"/>
      <c r="T97" s="18"/>
    </row>
    <row r="98" spans="1:20">
      <c r="A98" s="4">
        <v>94</v>
      </c>
      <c r="B98" s="17"/>
      <c r="C98" s="18"/>
      <c r="D98" s="18"/>
      <c r="E98" s="19"/>
      <c r="F98" s="18"/>
      <c r="G98" s="19"/>
      <c r="H98" s="19"/>
      <c r="I98" s="17">
        <f t="shared" si="0"/>
        <v>0</v>
      </c>
      <c r="J98" s="18"/>
      <c r="K98" s="18"/>
      <c r="L98" s="18"/>
      <c r="M98" s="18"/>
      <c r="N98" s="18"/>
      <c r="O98" s="18"/>
      <c r="P98" s="25"/>
      <c r="Q98" s="18"/>
      <c r="R98" s="18"/>
      <c r="S98" s="18"/>
      <c r="T98" s="18"/>
    </row>
    <row r="99" spans="1:20">
      <c r="A99" s="4">
        <v>95</v>
      </c>
      <c r="B99" s="17"/>
      <c r="C99" s="18"/>
      <c r="D99" s="18"/>
      <c r="E99" s="19"/>
      <c r="F99" s="18"/>
      <c r="G99" s="19"/>
      <c r="H99" s="19"/>
      <c r="I99" s="17">
        <f t="shared" si="0"/>
        <v>0</v>
      </c>
      <c r="J99" s="18"/>
      <c r="K99" s="18"/>
      <c r="L99" s="18"/>
      <c r="M99" s="18"/>
      <c r="N99" s="18"/>
      <c r="O99" s="18"/>
      <c r="P99" s="25"/>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5"/>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5"/>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5"/>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5"/>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5"/>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5"/>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5"/>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5"/>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5"/>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5"/>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5"/>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5"/>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5"/>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5"/>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5"/>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5"/>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5"/>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5"/>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5"/>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5"/>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5"/>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5"/>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5"/>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5"/>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5"/>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5"/>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5"/>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5"/>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5"/>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5"/>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5"/>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5"/>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5"/>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5"/>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5"/>
      <c r="Q134" s="18"/>
      <c r="R134" s="18"/>
      <c r="S134" s="18"/>
      <c r="T134" s="18"/>
    </row>
    <row r="135" spans="1:20">
      <c r="A135" s="4">
        <v>131</v>
      </c>
      <c r="B135" s="17"/>
      <c r="C135" s="18"/>
      <c r="D135" s="18"/>
      <c r="E135" s="19"/>
      <c r="F135" s="18"/>
      <c r="G135" s="19"/>
      <c r="H135" s="19"/>
      <c r="I135" s="17">
        <f t="shared" si="0"/>
        <v>0</v>
      </c>
      <c r="J135" s="18"/>
      <c r="K135" s="18"/>
      <c r="L135" s="18"/>
      <c r="M135" s="18"/>
      <c r="N135" s="18"/>
      <c r="O135" s="18"/>
      <c r="P135" s="25"/>
      <c r="Q135" s="18"/>
      <c r="R135" s="18"/>
      <c r="S135" s="18"/>
      <c r="T135" s="18"/>
    </row>
    <row r="136" spans="1:20">
      <c r="A136" s="4">
        <v>132</v>
      </c>
      <c r="B136" s="17"/>
      <c r="C136" s="18"/>
      <c r="D136" s="18"/>
      <c r="E136" s="19"/>
      <c r="F136" s="18"/>
      <c r="G136" s="19"/>
      <c r="H136" s="19"/>
      <c r="I136" s="17">
        <f t="shared" si="0"/>
        <v>0</v>
      </c>
      <c r="J136" s="18"/>
      <c r="K136" s="18"/>
      <c r="L136" s="18"/>
      <c r="M136" s="18"/>
      <c r="N136" s="18"/>
      <c r="O136" s="18"/>
      <c r="P136" s="25"/>
      <c r="Q136" s="18"/>
      <c r="R136" s="18"/>
      <c r="S136" s="18"/>
      <c r="T136" s="18"/>
    </row>
    <row r="137" spans="1:20">
      <c r="A137" s="4">
        <v>133</v>
      </c>
      <c r="B137" s="17"/>
      <c r="C137" s="18"/>
      <c r="D137" s="18"/>
      <c r="E137" s="19"/>
      <c r="F137" s="18"/>
      <c r="G137" s="19"/>
      <c r="H137" s="19"/>
      <c r="I137" s="17">
        <f t="shared" si="0"/>
        <v>0</v>
      </c>
      <c r="J137" s="18"/>
      <c r="K137" s="18"/>
      <c r="L137" s="18"/>
      <c r="M137" s="18"/>
      <c r="N137" s="18"/>
      <c r="O137" s="18"/>
      <c r="P137" s="25"/>
      <c r="Q137" s="18"/>
      <c r="R137" s="18"/>
      <c r="S137" s="18"/>
      <c r="T137" s="18"/>
    </row>
    <row r="138" spans="1:20">
      <c r="A138" s="4">
        <v>134</v>
      </c>
      <c r="B138" s="17"/>
      <c r="C138" s="18"/>
      <c r="D138" s="18"/>
      <c r="E138" s="19"/>
      <c r="F138" s="18"/>
      <c r="G138" s="19"/>
      <c r="H138" s="19"/>
      <c r="I138" s="17">
        <f t="shared" si="0"/>
        <v>0</v>
      </c>
      <c r="J138" s="18"/>
      <c r="K138" s="18"/>
      <c r="L138" s="18"/>
      <c r="M138" s="18"/>
      <c r="N138" s="18"/>
      <c r="O138" s="18"/>
      <c r="P138" s="25"/>
      <c r="Q138" s="18"/>
      <c r="R138" s="18"/>
      <c r="S138" s="18"/>
      <c r="T138" s="18"/>
    </row>
    <row r="139" spans="1:20">
      <c r="A139" s="4">
        <v>135</v>
      </c>
      <c r="B139" s="17"/>
      <c r="C139" s="18"/>
      <c r="D139" s="18"/>
      <c r="E139" s="19"/>
      <c r="F139" s="18"/>
      <c r="G139" s="19"/>
      <c r="H139" s="19"/>
      <c r="I139" s="17">
        <f t="shared" si="0"/>
        <v>0</v>
      </c>
      <c r="J139" s="18"/>
      <c r="K139" s="18"/>
      <c r="L139" s="18"/>
      <c r="M139" s="18"/>
      <c r="N139" s="18"/>
      <c r="O139" s="18"/>
      <c r="P139" s="25"/>
      <c r="Q139" s="18"/>
      <c r="R139" s="18"/>
      <c r="S139" s="18"/>
      <c r="T139" s="18"/>
    </row>
    <row r="140" spans="1:20">
      <c r="A140" s="4">
        <v>136</v>
      </c>
      <c r="B140" s="17"/>
      <c r="C140" s="18"/>
      <c r="D140" s="18"/>
      <c r="E140" s="19"/>
      <c r="F140" s="18"/>
      <c r="G140" s="19"/>
      <c r="H140" s="19"/>
      <c r="I140" s="17">
        <f t="shared" si="0"/>
        <v>0</v>
      </c>
      <c r="J140" s="18"/>
      <c r="K140" s="18"/>
      <c r="L140" s="18"/>
      <c r="M140" s="18"/>
      <c r="N140" s="18"/>
      <c r="O140" s="18"/>
      <c r="P140" s="25"/>
      <c r="Q140" s="18"/>
      <c r="R140" s="18"/>
      <c r="S140" s="18"/>
      <c r="T140" s="18"/>
    </row>
    <row r="141" spans="1:20">
      <c r="A141" s="4">
        <v>137</v>
      </c>
      <c r="B141" s="17"/>
      <c r="C141" s="18"/>
      <c r="D141" s="18"/>
      <c r="E141" s="19"/>
      <c r="F141" s="18"/>
      <c r="G141" s="19"/>
      <c r="H141" s="19"/>
      <c r="I141" s="17">
        <f t="shared" si="0"/>
        <v>0</v>
      </c>
      <c r="J141" s="18"/>
      <c r="K141" s="18"/>
      <c r="L141" s="18"/>
      <c r="M141" s="18"/>
      <c r="N141" s="18"/>
      <c r="O141" s="18"/>
      <c r="P141" s="25"/>
      <c r="Q141" s="18"/>
      <c r="R141" s="18"/>
      <c r="S141" s="18"/>
      <c r="T141" s="18"/>
    </row>
    <row r="142" spans="1:20">
      <c r="A142" s="4">
        <v>138</v>
      </c>
      <c r="B142" s="17"/>
      <c r="C142" s="18"/>
      <c r="D142" s="18"/>
      <c r="E142" s="19"/>
      <c r="F142" s="18"/>
      <c r="G142" s="19"/>
      <c r="H142" s="19"/>
      <c r="I142" s="17">
        <f t="shared" si="0"/>
        <v>0</v>
      </c>
      <c r="J142" s="18"/>
      <c r="K142" s="18"/>
      <c r="L142" s="18"/>
      <c r="M142" s="18"/>
      <c r="N142" s="18"/>
      <c r="O142" s="18"/>
      <c r="P142" s="25"/>
      <c r="Q142" s="18"/>
      <c r="R142" s="18"/>
      <c r="S142" s="18"/>
      <c r="T142" s="18"/>
    </row>
    <row r="143" spans="1:20">
      <c r="A143" s="4">
        <v>139</v>
      </c>
      <c r="B143" s="17"/>
      <c r="C143" s="18"/>
      <c r="D143" s="18"/>
      <c r="E143" s="19"/>
      <c r="F143" s="18"/>
      <c r="G143" s="19"/>
      <c r="H143" s="19"/>
      <c r="I143" s="17">
        <f t="shared" si="0"/>
        <v>0</v>
      </c>
      <c r="J143" s="18"/>
      <c r="K143" s="18"/>
      <c r="L143" s="18"/>
      <c r="M143" s="18"/>
      <c r="N143" s="18"/>
      <c r="O143" s="18"/>
      <c r="P143" s="25"/>
      <c r="Q143" s="18"/>
      <c r="R143" s="18"/>
      <c r="S143" s="18"/>
      <c r="T143" s="18"/>
    </row>
    <row r="144" spans="1:20">
      <c r="A144" s="4">
        <v>140</v>
      </c>
      <c r="B144" s="17"/>
      <c r="C144" s="18"/>
      <c r="D144" s="18"/>
      <c r="E144" s="19"/>
      <c r="F144" s="18"/>
      <c r="G144" s="19"/>
      <c r="H144" s="19"/>
      <c r="I144" s="17">
        <f t="shared" si="0"/>
        <v>0</v>
      </c>
      <c r="J144" s="18"/>
      <c r="K144" s="18"/>
      <c r="L144" s="18"/>
      <c r="M144" s="18"/>
      <c r="N144" s="18"/>
      <c r="O144" s="18"/>
      <c r="P144" s="25"/>
      <c r="Q144" s="18"/>
      <c r="R144" s="18"/>
      <c r="S144" s="18"/>
      <c r="T144" s="18"/>
    </row>
    <row r="145" spans="1:20">
      <c r="A145" s="4">
        <v>141</v>
      </c>
      <c r="B145" s="17"/>
      <c r="C145" s="18"/>
      <c r="D145" s="18"/>
      <c r="E145" s="19"/>
      <c r="F145" s="18"/>
      <c r="G145" s="19"/>
      <c r="H145" s="19"/>
      <c r="I145" s="17">
        <f t="shared" si="0"/>
        <v>0</v>
      </c>
      <c r="J145" s="18"/>
      <c r="K145" s="18"/>
      <c r="L145" s="18"/>
      <c r="M145" s="18"/>
      <c r="N145" s="18"/>
      <c r="O145" s="18"/>
      <c r="P145" s="25"/>
      <c r="Q145" s="18"/>
      <c r="R145" s="18"/>
      <c r="S145" s="18"/>
      <c r="T145" s="18"/>
    </row>
    <row r="146" spans="1:20">
      <c r="A146" s="4">
        <v>142</v>
      </c>
      <c r="B146" s="17"/>
      <c r="C146" s="18"/>
      <c r="D146" s="18"/>
      <c r="E146" s="19"/>
      <c r="F146" s="18"/>
      <c r="G146" s="19"/>
      <c r="H146" s="19"/>
      <c r="I146" s="17">
        <f t="shared" si="0"/>
        <v>0</v>
      </c>
      <c r="J146" s="18"/>
      <c r="K146" s="18"/>
      <c r="L146" s="18"/>
      <c r="M146" s="18"/>
      <c r="N146" s="18"/>
      <c r="O146" s="18"/>
      <c r="P146" s="25"/>
      <c r="Q146" s="18"/>
      <c r="R146" s="18"/>
      <c r="S146" s="18"/>
      <c r="T146" s="18"/>
    </row>
    <row r="147" spans="1:20">
      <c r="A147" s="4">
        <v>143</v>
      </c>
      <c r="B147" s="17"/>
      <c r="C147" s="18"/>
      <c r="D147" s="18"/>
      <c r="E147" s="19"/>
      <c r="F147" s="18"/>
      <c r="G147" s="19"/>
      <c r="H147" s="19"/>
      <c r="I147" s="17">
        <f t="shared" si="0"/>
        <v>0</v>
      </c>
      <c r="J147" s="18"/>
      <c r="K147" s="18"/>
      <c r="L147" s="18"/>
      <c r="M147" s="18"/>
      <c r="N147" s="18"/>
      <c r="O147" s="18"/>
      <c r="P147" s="25"/>
      <c r="Q147" s="18"/>
      <c r="R147" s="18"/>
      <c r="S147" s="18"/>
      <c r="T147" s="18"/>
    </row>
    <row r="148" spans="1:20">
      <c r="A148" s="4">
        <v>144</v>
      </c>
      <c r="B148" s="17"/>
      <c r="C148" s="18"/>
      <c r="D148" s="18"/>
      <c r="E148" s="19"/>
      <c r="F148" s="18"/>
      <c r="G148" s="19"/>
      <c r="H148" s="19"/>
      <c r="I148" s="17">
        <f t="shared" si="0"/>
        <v>0</v>
      </c>
      <c r="J148" s="18"/>
      <c r="K148" s="18"/>
      <c r="L148" s="18"/>
      <c r="M148" s="18"/>
      <c r="N148" s="18"/>
      <c r="O148" s="18"/>
      <c r="P148" s="25"/>
      <c r="Q148" s="18"/>
      <c r="R148" s="18"/>
      <c r="S148" s="18"/>
      <c r="T148" s="18"/>
    </row>
    <row r="149" spans="1:20">
      <c r="A149" s="4">
        <v>145</v>
      </c>
      <c r="B149" s="17"/>
      <c r="C149" s="18"/>
      <c r="D149" s="18"/>
      <c r="E149" s="19"/>
      <c r="F149" s="18"/>
      <c r="G149" s="19"/>
      <c r="H149" s="19"/>
      <c r="I149" s="17">
        <f t="shared" si="0"/>
        <v>0</v>
      </c>
      <c r="J149" s="18"/>
      <c r="K149" s="18"/>
      <c r="L149" s="18"/>
      <c r="M149" s="18"/>
      <c r="N149" s="18"/>
      <c r="O149" s="18"/>
      <c r="P149" s="25"/>
      <c r="Q149" s="18"/>
      <c r="R149" s="18"/>
      <c r="S149" s="18"/>
      <c r="T149" s="18"/>
    </row>
    <row r="150" spans="1:20">
      <c r="A150" s="4">
        <v>146</v>
      </c>
      <c r="B150" s="17"/>
      <c r="C150" s="18"/>
      <c r="D150" s="18"/>
      <c r="E150" s="19"/>
      <c r="F150" s="18"/>
      <c r="G150" s="19"/>
      <c r="H150" s="19"/>
      <c r="I150" s="17">
        <f t="shared" si="0"/>
        <v>0</v>
      </c>
      <c r="J150" s="18"/>
      <c r="K150" s="18"/>
      <c r="L150" s="18"/>
      <c r="M150" s="18"/>
      <c r="N150" s="18"/>
      <c r="O150" s="18"/>
      <c r="P150" s="25"/>
      <c r="Q150" s="18"/>
      <c r="R150" s="18"/>
      <c r="S150" s="18"/>
      <c r="T150" s="18"/>
    </row>
    <row r="151" spans="1:20">
      <c r="A151" s="4">
        <v>147</v>
      </c>
      <c r="B151" s="17"/>
      <c r="C151" s="18"/>
      <c r="D151" s="18"/>
      <c r="E151" s="19"/>
      <c r="F151" s="18"/>
      <c r="G151" s="19"/>
      <c r="H151" s="19"/>
      <c r="I151" s="17">
        <f t="shared" si="0"/>
        <v>0</v>
      </c>
      <c r="J151" s="18"/>
      <c r="K151" s="18"/>
      <c r="L151" s="18"/>
      <c r="M151" s="18"/>
      <c r="N151" s="18"/>
      <c r="O151" s="18"/>
      <c r="P151" s="25"/>
      <c r="Q151" s="18"/>
      <c r="R151" s="18"/>
      <c r="S151" s="18"/>
      <c r="T151" s="18"/>
    </row>
    <row r="152" spans="1:20">
      <c r="A152" s="4">
        <v>148</v>
      </c>
      <c r="B152" s="17"/>
      <c r="C152" s="18"/>
      <c r="D152" s="18"/>
      <c r="E152" s="19"/>
      <c r="F152" s="18"/>
      <c r="G152" s="19"/>
      <c r="H152" s="19"/>
      <c r="I152" s="17">
        <f t="shared" si="0"/>
        <v>0</v>
      </c>
      <c r="J152" s="18"/>
      <c r="K152" s="18"/>
      <c r="L152" s="18"/>
      <c r="M152" s="18"/>
      <c r="N152" s="18"/>
      <c r="O152" s="18"/>
      <c r="P152" s="25"/>
      <c r="Q152" s="18"/>
      <c r="R152" s="18"/>
      <c r="S152" s="18"/>
      <c r="T152" s="18"/>
    </row>
    <row r="153" spans="1:20">
      <c r="A153" s="4">
        <v>149</v>
      </c>
      <c r="B153" s="17"/>
      <c r="C153" s="18"/>
      <c r="D153" s="18"/>
      <c r="E153" s="19"/>
      <c r="F153" s="18"/>
      <c r="G153" s="19"/>
      <c r="H153" s="19"/>
      <c r="I153" s="17">
        <f t="shared" si="0"/>
        <v>0</v>
      </c>
      <c r="J153" s="18"/>
      <c r="K153" s="18"/>
      <c r="L153" s="18"/>
      <c r="M153" s="18"/>
      <c r="N153" s="18"/>
      <c r="O153" s="18"/>
      <c r="P153" s="25"/>
      <c r="Q153" s="18"/>
      <c r="R153" s="18"/>
      <c r="S153" s="18"/>
      <c r="T153" s="18"/>
    </row>
    <row r="154" spans="1:20">
      <c r="A154" s="4">
        <v>150</v>
      </c>
      <c r="B154" s="17"/>
      <c r="C154" s="18"/>
      <c r="D154" s="18"/>
      <c r="E154" s="19"/>
      <c r="F154" s="18"/>
      <c r="G154" s="19"/>
      <c r="H154" s="19"/>
      <c r="I154" s="17">
        <f t="shared" si="0"/>
        <v>0</v>
      </c>
      <c r="J154" s="18"/>
      <c r="K154" s="18"/>
      <c r="L154" s="18"/>
      <c r="M154" s="18"/>
      <c r="N154" s="18"/>
      <c r="O154" s="18"/>
      <c r="P154" s="25"/>
      <c r="Q154" s="18"/>
      <c r="R154" s="18"/>
      <c r="S154" s="18"/>
      <c r="T154" s="18"/>
    </row>
    <row r="155" spans="1:20">
      <c r="A155" s="4">
        <v>151</v>
      </c>
      <c r="B155" s="17"/>
      <c r="C155" s="18"/>
      <c r="D155" s="18"/>
      <c r="E155" s="19"/>
      <c r="F155" s="18"/>
      <c r="G155" s="19"/>
      <c r="H155" s="19"/>
      <c r="I155" s="17">
        <f t="shared" si="0"/>
        <v>0</v>
      </c>
      <c r="J155" s="18"/>
      <c r="K155" s="18"/>
      <c r="L155" s="18"/>
      <c r="M155" s="18"/>
      <c r="N155" s="18"/>
      <c r="O155" s="18"/>
      <c r="P155" s="25"/>
      <c r="Q155" s="18"/>
      <c r="R155" s="18"/>
      <c r="S155" s="18"/>
      <c r="T155" s="18"/>
    </row>
    <row r="156" spans="1:20">
      <c r="A156" s="4">
        <v>152</v>
      </c>
      <c r="B156" s="17"/>
      <c r="C156" s="18"/>
      <c r="D156" s="18"/>
      <c r="E156" s="19"/>
      <c r="F156" s="18"/>
      <c r="G156" s="19"/>
      <c r="H156" s="19"/>
      <c r="I156" s="17">
        <f t="shared" si="0"/>
        <v>0</v>
      </c>
      <c r="J156" s="18"/>
      <c r="K156" s="18"/>
      <c r="L156" s="18"/>
      <c r="M156" s="18"/>
      <c r="N156" s="18"/>
      <c r="O156" s="18"/>
      <c r="P156" s="25"/>
      <c r="Q156" s="18"/>
      <c r="R156" s="18"/>
      <c r="S156" s="18"/>
      <c r="T156" s="18"/>
    </row>
    <row r="157" spans="1:20">
      <c r="A157" s="4">
        <v>153</v>
      </c>
      <c r="B157" s="17"/>
      <c r="C157" s="18"/>
      <c r="D157" s="18"/>
      <c r="E157" s="19"/>
      <c r="F157" s="18"/>
      <c r="G157" s="19"/>
      <c r="H157" s="19"/>
      <c r="I157" s="17">
        <f t="shared" si="0"/>
        <v>0</v>
      </c>
      <c r="J157" s="18"/>
      <c r="K157" s="18"/>
      <c r="L157" s="18"/>
      <c r="M157" s="18"/>
      <c r="N157" s="18"/>
      <c r="O157" s="18"/>
      <c r="P157" s="25"/>
      <c r="Q157" s="18"/>
      <c r="R157" s="18"/>
      <c r="S157" s="18"/>
      <c r="T157" s="18"/>
    </row>
    <row r="158" spans="1:20">
      <c r="A158" s="4">
        <v>154</v>
      </c>
      <c r="B158" s="17"/>
      <c r="C158" s="18"/>
      <c r="D158" s="18"/>
      <c r="E158" s="19"/>
      <c r="F158" s="18"/>
      <c r="G158" s="19"/>
      <c r="H158" s="19"/>
      <c r="I158" s="17">
        <f t="shared" si="0"/>
        <v>0</v>
      </c>
      <c r="J158" s="18"/>
      <c r="K158" s="18"/>
      <c r="L158" s="18"/>
      <c r="M158" s="18"/>
      <c r="N158" s="18"/>
      <c r="O158" s="18"/>
      <c r="P158" s="25"/>
      <c r="Q158" s="18"/>
      <c r="R158" s="18"/>
      <c r="S158" s="18"/>
      <c r="T158" s="18"/>
    </row>
    <row r="159" spans="1:20">
      <c r="A159" s="4">
        <v>155</v>
      </c>
      <c r="B159" s="17"/>
      <c r="C159" s="18"/>
      <c r="D159" s="18"/>
      <c r="E159" s="19"/>
      <c r="F159" s="18"/>
      <c r="G159" s="19"/>
      <c r="H159" s="19"/>
      <c r="I159" s="17">
        <f t="shared" si="0"/>
        <v>0</v>
      </c>
      <c r="J159" s="18"/>
      <c r="K159" s="18"/>
      <c r="L159" s="18"/>
      <c r="M159" s="18"/>
      <c r="N159" s="18"/>
      <c r="O159" s="18"/>
      <c r="P159" s="25"/>
      <c r="Q159" s="18"/>
      <c r="R159" s="18"/>
      <c r="S159" s="18"/>
      <c r="T159" s="18"/>
    </row>
    <row r="160" spans="1:20">
      <c r="A160" s="4">
        <v>156</v>
      </c>
      <c r="B160" s="17"/>
      <c r="C160" s="18"/>
      <c r="D160" s="18"/>
      <c r="E160" s="19"/>
      <c r="F160" s="18"/>
      <c r="G160" s="19"/>
      <c r="H160" s="19"/>
      <c r="I160" s="17">
        <f t="shared" si="0"/>
        <v>0</v>
      </c>
      <c r="J160" s="18"/>
      <c r="K160" s="18"/>
      <c r="L160" s="18"/>
      <c r="M160" s="18"/>
      <c r="N160" s="18"/>
      <c r="O160" s="18"/>
      <c r="P160" s="25"/>
      <c r="Q160" s="18"/>
      <c r="R160" s="18"/>
      <c r="S160" s="18"/>
      <c r="T160" s="18"/>
    </row>
    <row r="161" spans="1:20">
      <c r="A161" s="4">
        <v>157</v>
      </c>
      <c r="B161" s="17"/>
      <c r="C161" s="18"/>
      <c r="D161" s="18"/>
      <c r="E161" s="19"/>
      <c r="F161" s="18"/>
      <c r="G161" s="19"/>
      <c r="H161" s="19"/>
      <c r="I161" s="17">
        <f t="shared" si="0"/>
        <v>0</v>
      </c>
      <c r="J161" s="18"/>
      <c r="K161" s="18"/>
      <c r="L161" s="18"/>
      <c r="M161" s="18"/>
      <c r="N161" s="18"/>
      <c r="O161" s="18"/>
      <c r="P161" s="25"/>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25"/>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25"/>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25"/>
      <c r="Q164" s="18"/>
      <c r="R164" s="18"/>
      <c r="S164" s="18"/>
      <c r="T164" s="18"/>
    </row>
    <row r="165" spans="1:20">
      <c r="A165" s="22" t="s">
        <v>11</v>
      </c>
      <c r="B165" s="31"/>
      <c r="C165" s="22">
        <f>COUNTIFS(C5:C164,"*")</f>
        <v>52</v>
      </c>
      <c r="D165" s="22"/>
      <c r="E165" s="13"/>
      <c r="F165" s="22"/>
      <c r="G165" s="22">
        <f>SUM(G5:G164)</f>
        <v>2911</v>
      </c>
      <c r="H165" s="22">
        <f>SUM(H5:H164)</f>
        <v>2940</v>
      </c>
      <c r="I165" s="22">
        <f>SUM(I5:I164)</f>
        <v>5842</v>
      </c>
      <c r="J165" s="22"/>
      <c r="K165" s="22"/>
      <c r="L165" s="22"/>
      <c r="M165" s="22"/>
      <c r="N165" s="22"/>
      <c r="O165" s="22"/>
      <c r="P165" s="14"/>
      <c r="Q165" s="22"/>
      <c r="R165" s="22"/>
      <c r="S165" s="22"/>
      <c r="T165" s="12"/>
    </row>
    <row r="166" spans="1:20">
      <c r="A166" s="32" t="s">
        <v>59</v>
      </c>
      <c r="B166" s="10">
        <f>COUNTIF(B$5:B$164,"Team 1")</f>
        <v>12</v>
      </c>
      <c r="C166" s="32" t="s">
        <v>29</v>
      </c>
      <c r="D166" s="10">
        <f>COUNTIF(D5:D164,"Anganwadi")</f>
        <v>24</v>
      </c>
    </row>
    <row r="167" spans="1:20">
      <c r="A167" s="32" t="s">
        <v>60</v>
      </c>
      <c r="B167" s="10">
        <f>COUNTIF(B$6:B$164,"Team 2")</f>
        <v>14</v>
      </c>
      <c r="C167" s="32" t="s">
        <v>27</v>
      </c>
      <c r="D167" s="10">
        <f>COUNTIF(D5:D164,"School")</f>
        <v>28</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dimension ref="A1"/>
  <sheetViews>
    <sheetView workbookViewId="0">
      <selection activeCell="G18" sqref="G18"/>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Oct-18</vt:lpstr>
      <vt:lpstr>Nov-18</vt:lpstr>
      <vt:lpstr>DEC-18</vt:lpstr>
      <vt:lpstr>Jun-19</vt:lpstr>
      <vt:lpstr>Feb-19</vt:lpstr>
      <vt:lpstr>Mar-19</vt:lpstr>
      <vt:lpstr>Sheet1</vt:lpstr>
      <vt:lpstr>'DEC-18'!Print_Titles</vt:lpstr>
      <vt:lpstr>'Feb-19'!Print_Titles</vt:lpstr>
      <vt:lpstr>'Jun-19'!Print_Titles</vt:lpstr>
      <vt:lpstr>'Mar-19'!Print_Titles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2018-12-21T11:40:04Z</dcterms:modified>
</cp:coreProperties>
</file>