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5" windowWidth="14805" windowHeight="7830" firstSheet="2" activeTab="13"/>
  </bookViews>
  <sheets>
    <sheet name="Apr'18" sheetId="1" r:id="rId1"/>
    <sheet name="May'18" sheetId="2" r:id="rId2"/>
    <sheet name="June'18" sheetId="3" r:id="rId3"/>
    <sheet name="July'18" sheetId="4" r:id="rId4"/>
    <sheet name="Aug'18" sheetId="5" r:id="rId5"/>
    <sheet name="Sep'18" sheetId="6" r:id="rId6"/>
    <sheet name="Oct'18" sheetId="8" r:id="rId7"/>
    <sheet name="Master Microplan" sheetId="7" r:id="rId8"/>
    <sheet name="Nov'18" sheetId="10" r:id="rId9"/>
    <sheet name="Dec'18" sheetId="11" r:id="rId10"/>
    <sheet name="Jan'19" sheetId="12" r:id="rId11"/>
    <sheet name="Feb'19" sheetId="13" r:id="rId12"/>
    <sheet name="Mar'19" sheetId="14" r:id="rId13"/>
    <sheet name="Apr'19" sheetId="15" r:id="rId14"/>
  </sheets>
  <definedNames>
    <definedName name="_xlnm.Print_Area" localSheetId="0">'Apr''18'!$A$1:$O$27</definedName>
    <definedName name="_xlnm.Print_Area" localSheetId="4">'Aug''18'!$A$1:$O$89</definedName>
    <definedName name="_xlnm.Print_Area" localSheetId="9">'Dec''18'!$A$1:$O$75</definedName>
    <definedName name="_xlnm.Print_Area" localSheetId="3">'July''18'!$A$1:$P$94</definedName>
    <definedName name="_xlnm.Print_Area" localSheetId="1">'May''18'!$A$1:$O$28</definedName>
    <definedName name="_xlnm.Print_Area" localSheetId="8">'Nov''18'!$A$1:$O$51</definedName>
    <definedName name="_xlnm.Print_Area" localSheetId="6">'Oct''18'!$A$1:$O$59</definedName>
    <definedName name="_xlnm.Print_Area" localSheetId="5">'Sep''18'!$A$1:$P$61</definedName>
  </definedNames>
  <calcPr calcId="144525"/>
</workbook>
</file>

<file path=xl/calcChain.xml><?xml version="1.0" encoding="utf-8"?>
<calcChain xmlns="http://schemas.openxmlformats.org/spreadsheetml/2006/main">
  <c r="I28" i="2"/>
  <c r="I6" i="1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5"/>
  <c r="D118" i="8" l="1"/>
  <c r="B118"/>
  <c r="D117"/>
  <c r="B117"/>
  <c r="H116"/>
  <c r="G116"/>
  <c r="C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116" l="1"/>
  <c r="K54" i="5"/>
  <c r="I24" i="2" l="1"/>
  <c r="I43" i="7" l="1"/>
  <c r="I42"/>
  <c r="I41"/>
  <c r="I39"/>
  <c r="I38"/>
  <c r="I37"/>
  <c r="I36"/>
  <c r="I35"/>
  <c r="I34"/>
  <c r="I31"/>
  <c r="I30"/>
  <c r="I29"/>
  <c r="I28"/>
  <c r="I27"/>
  <c r="I26"/>
  <c r="I25"/>
  <c r="I24"/>
  <c r="I23"/>
  <c r="I22"/>
  <c r="I20"/>
  <c r="I19"/>
  <c r="I18"/>
  <c r="I17"/>
  <c r="I16"/>
  <c r="I15"/>
  <c r="I14"/>
  <c r="I13"/>
  <c r="I12"/>
  <c r="I11"/>
  <c r="I10"/>
  <c r="I9"/>
  <c r="I8"/>
  <c r="I7"/>
  <c r="I6"/>
  <c r="I5"/>
  <c r="I20" i="2" l="1"/>
  <c r="I21"/>
  <c r="I22"/>
  <c r="I23"/>
  <c r="I25"/>
  <c r="I26"/>
  <c r="I27"/>
  <c r="I32"/>
  <c r="I33"/>
  <c r="I34"/>
  <c r="I35"/>
  <c r="I36"/>
  <c r="I37"/>
  <c r="I38"/>
  <c r="I39"/>
  <c r="I40"/>
  <c r="I41"/>
  <c r="I42"/>
  <c r="I43"/>
  <c r="I6"/>
  <c r="I7"/>
  <c r="I8"/>
  <c r="I9"/>
  <c r="I10"/>
  <c r="I11"/>
  <c r="I12"/>
  <c r="I13"/>
  <c r="I14"/>
  <c r="I15"/>
  <c r="I16"/>
  <c r="I17"/>
  <c r="I18"/>
  <c r="I19"/>
  <c r="I5"/>
  <c r="D157" i="6"/>
  <c r="B157"/>
  <c r="D156"/>
  <c r="B156"/>
  <c r="H155"/>
  <c r="G155"/>
  <c r="C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D166" i="5"/>
  <c r="B166"/>
  <c r="D165"/>
  <c r="B165"/>
  <c r="H164"/>
  <c r="G164"/>
  <c r="C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D153" i="4"/>
  <c r="B153"/>
  <c r="D152"/>
  <c r="B152"/>
  <c r="H151"/>
  <c r="G151"/>
  <c r="C151"/>
  <c r="I150"/>
  <c r="I149"/>
  <c r="I148"/>
  <c r="I147"/>
  <c r="I146"/>
  <c r="I145"/>
  <c r="I144"/>
  <c r="I143"/>
  <c r="I142"/>
  <c r="I141"/>
  <c r="I140"/>
  <c r="I151"/>
  <c r="D155" i="3"/>
  <c r="B155"/>
  <c r="D154"/>
  <c r="B154"/>
  <c r="H153"/>
  <c r="G153"/>
  <c r="C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153" s="1"/>
  <c r="D155" i="2"/>
  <c r="B155"/>
  <c r="D154"/>
  <c r="B154"/>
  <c r="H153"/>
  <c r="G153"/>
  <c r="C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153" s="1"/>
  <c r="D155" i="1"/>
  <c r="B155"/>
  <c r="D154"/>
  <c r="B154"/>
  <c r="H153"/>
  <c r="G153"/>
  <c r="C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153"/>
  <c r="I155" i="6" l="1"/>
  <c r="I164" i="5"/>
</calcChain>
</file>

<file path=xl/sharedStrings.xml><?xml version="1.0" encoding="utf-8"?>
<sst xmlns="http://schemas.openxmlformats.org/spreadsheetml/2006/main" count="5499" uniqueCount="1797">
  <si>
    <t>Plan of the Month</t>
  </si>
  <si>
    <t>Sl.No.</t>
  </si>
  <si>
    <r>
      <t xml:space="preserve">Plan for MHT No.
</t>
    </r>
    <r>
      <rPr>
        <sz val="8"/>
        <color theme="1"/>
        <rFont val="Arial Narrow"/>
        <family val="2"/>
      </rPr>
      <t xml:space="preserve"> (Team 1/ Team 2)</t>
    </r>
  </si>
  <si>
    <t>Name of Institution</t>
  </si>
  <si>
    <t>Type of Institution
(School / Anganwadi)</t>
  </si>
  <si>
    <t>School/ Anganwadi Code</t>
  </si>
  <si>
    <r>
      <rPr>
        <b/>
        <sz val="10"/>
        <color theme="1"/>
        <rFont val="Arial Narrow"/>
        <family val="2"/>
      </rPr>
      <t>Category of School</t>
    </r>
    <r>
      <rPr>
        <b/>
        <sz val="11"/>
        <color theme="1"/>
        <rFont val="Arial Narrow"/>
        <family val="2"/>
      </rPr>
      <t xml:space="preserve">
 </t>
    </r>
    <r>
      <rPr>
        <b/>
        <sz val="8"/>
        <color theme="1"/>
        <rFont val="Arial Narrow"/>
        <family val="2"/>
      </rPr>
      <t>(LP, UP, High, HS)</t>
    </r>
  </si>
  <si>
    <t>Number of Children in institution</t>
  </si>
  <si>
    <t>AWC / School Contact No.</t>
  </si>
  <si>
    <t xml:space="preserve">Name of Sub Centre </t>
  </si>
  <si>
    <t xml:space="preserve">Date of Visit </t>
  </si>
  <si>
    <r>
      <t xml:space="preserve">Day
</t>
    </r>
    <r>
      <rPr>
        <sz val="9"/>
        <color theme="1"/>
        <rFont val="Arial Narrow"/>
        <family val="2"/>
      </rPr>
      <t>(Eg. Mon, Tue, Wed….)</t>
    </r>
  </si>
  <si>
    <t>Distance from BPHC to the Institution
 (in Km)</t>
  </si>
  <si>
    <r>
      <t xml:space="preserve">Type of Vehicle required
</t>
    </r>
    <r>
      <rPr>
        <sz val="8"/>
        <color theme="1"/>
        <rFont val="Arial Narrow"/>
        <family val="2"/>
      </rPr>
      <t>(Car/Two Wheeler/ Boat/ any other means of transport)</t>
    </r>
  </si>
  <si>
    <t>Remarks</t>
  </si>
  <si>
    <t>Male</t>
  </si>
  <si>
    <t>Female</t>
  </si>
  <si>
    <t>Total</t>
  </si>
  <si>
    <t>Team 1</t>
  </si>
  <si>
    <t>School</t>
  </si>
  <si>
    <t>Anganwadi</t>
  </si>
  <si>
    <t>Team 2</t>
  </si>
  <si>
    <t>Apr'18</t>
  </si>
  <si>
    <t>May'18</t>
  </si>
  <si>
    <t>June'18</t>
  </si>
  <si>
    <r>
      <rPr>
        <b/>
        <sz val="11"/>
        <color theme="1"/>
        <rFont val="Arial Narrow"/>
        <family val="2"/>
      </rPr>
      <t>MICRO PLAN FORMAT</t>
    </r>
    <r>
      <rPr>
        <b/>
        <sz val="10"/>
        <color theme="1"/>
        <rFont val="Arial Narrow"/>
        <family val="2"/>
      </rPr>
      <t xml:space="preserve">
NATIONAL HEALTH MISSION-Rashtriya Bal Swasthya Karyakram (RBSK)
ACTION  PLAN OF YEAR -2018-19</t>
    </r>
  </si>
  <si>
    <t>July'18</t>
  </si>
  <si>
    <t>Sep'18</t>
  </si>
  <si>
    <t>Aug'18</t>
  </si>
  <si>
    <t>Bishnurabha Smriti LP</t>
  </si>
  <si>
    <t>Ghunusa LP</t>
  </si>
  <si>
    <t xml:space="preserve">N.F.Railway Secondary </t>
  </si>
  <si>
    <t>Jagiroad HS</t>
  </si>
  <si>
    <t>Pobitara LP</t>
  </si>
  <si>
    <t>Garanga LP</t>
  </si>
  <si>
    <t>Thangbhanga Kalangpar LP</t>
  </si>
  <si>
    <t>Diprang LP</t>
  </si>
  <si>
    <t>"</t>
  </si>
  <si>
    <t>do</t>
  </si>
  <si>
    <t>Barpak LP</t>
  </si>
  <si>
    <t>Borpak ME</t>
  </si>
  <si>
    <t>Boha Bordoloni LP</t>
  </si>
  <si>
    <t>Satkhapori Dalani LP</t>
  </si>
  <si>
    <t>Sankardev Secondary S</t>
  </si>
  <si>
    <t>Boha Bordoloni HS</t>
  </si>
  <si>
    <t>Bordoloni New LP</t>
  </si>
  <si>
    <t>Garumara Sanjyukta Bohadoloni LP</t>
  </si>
  <si>
    <t>Mon Day</t>
  </si>
  <si>
    <t>Tue Day</t>
  </si>
  <si>
    <t>Sat Day</t>
  </si>
  <si>
    <t>Fri Day</t>
  </si>
  <si>
    <t>Thu Day</t>
  </si>
  <si>
    <t>Wed Day</t>
  </si>
  <si>
    <t>AWW / CRC Name</t>
  </si>
  <si>
    <t>Spervisor/CRC Contact No.</t>
  </si>
  <si>
    <t>GP</t>
  </si>
  <si>
    <t>Jyoti Nibash Nijarapar</t>
  </si>
  <si>
    <t>AWC</t>
  </si>
  <si>
    <t>8723911341</t>
  </si>
  <si>
    <t>Munmi Teron</t>
  </si>
  <si>
    <t>Jagiroad</t>
  </si>
  <si>
    <t xml:space="preserve">Markangkuchi </t>
  </si>
  <si>
    <t>Labanya Ranghang</t>
  </si>
  <si>
    <t>Do</t>
  </si>
  <si>
    <t>Nakhola Bhumuraguri</t>
  </si>
  <si>
    <t>9854751689</t>
  </si>
  <si>
    <t>Padumi Boardoloi</t>
  </si>
  <si>
    <t>Pa. Nagaon Pathar Kuchi</t>
  </si>
  <si>
    <t>9613847206</t>
  </si>
  <si>
    <t xml:space="preserve">Jyoti Tamuli </t>
  </si>
  <si>
    <t>Pachim Nagaon</t>
  </si>
  <si>
    <t>7578088929</t>
  </si>
  <si>
    <t>Satesari Bordoloi</t>
  </si>
  <si>
    <t>Uparkuchi Nakhola</t>
  </si>
  <si>
    <t>7896213746</t>
  </si>
  <si>
    <t>Anima Medhi</t>
  </si>
  <si>
    <t>Dry Fish Market (Mini)</t>
  </si>
  <si>
    <t>9085586968</t>
  </si>
  <si>
    <t>Krishna Sen</t>
  </si>
  <si>
    <t>Nakhola</t>
  </si>
  <si>
    <t xml:space="preserve">Makoni Deka </t>
  </si>
  <si>
    <t>Mikirkuchi</t>
  </si>
  <si>
    <t>Dipali Bordoloi</t>
  </si>
  <si>
    <t>Buri-Ai-Than</t>
  </si>
  <si>
    <t>9401331579</t>
  </si>
  <si>
    <t xml:space="preserve">Bornali Deka </t>
  </si>
  <si>
    <t>Nakhola Palsung</t>
  </si>
  <si>
    <t>8876290671</t>
  </si>
  <si>
    <t>Kajol Bhowmik</t>
  </si>
  <si>
    <t>Konabori</t>
  </si>
  <si>
    <t>9401329260</t>
  </si>
  <si>
    <t>Kalpana Kalita</t>
  </si>
  <si>
    <t>Muladhari</t>
  </si>
  <si>
    <t>9085087174</t>
  </si>
  <si>
    <t>Jamila Khatun</t>
  </si>
  <si>
    <t>Da.Dharamtul</t>
  </si>
  <si>
    <t>Muldhari No. 1</t>
  </si>
  <si>
    <t>9706043371</t>
  </si>
  <si>
    <t>Mursida Khatun</t>
  </si>
  <si>
    <t>Matiparbat</t>
  </si>
  <si>
    <t>Meneka Medhi</t>
  </si>
  <si>
    <t>Borbori</t>
  </si>
  <si>
    <t>9854297402</t>
  </si>
  <si>
    <t>Bhadrawati Deka</t>
  </si>
  <si>
    <t>Purani Bholukaguri</t>
  </si>
  <si>
    <t>8011421603</t>
  </si>
  <si>
    <t>Rahila Das</t>
  </si>
  <si>
    <t>Dapanibori</t>
  </si>
  <si>
    <t>Annamai Deka</t>
  </si>
  <si>
    <t>Natun Bholukaguri</t>
  </si>
  <si>
    <t>Manjumoni Medhi</t>
  </si>
  <si>
    <t>Mahkhuli</t>
  </si>
  <si>
    <t>9577488153</t>
  </si>
  <si>
    <t>Rahila Terongpi</t>
  </si>
  <si>
    <t xml:space="preserve">Barogoge </t>
  </si>
  <si>
    <t>7399911329</t>
  </si>
  <si>
    <t>Champa Timung</t>
  </si>
  <si>
    <t>Amsoi Beltola</t>
  </si>
  <si>
    <t>9613686625</t>
  </si>
  <si>
    <t>Alaka Medhi</t>
  </si>
  <si>
    <t>Gegera</t>
  </si>
  <si>
    <t>9613180834</t>
  </si>
  <si>
    <t>Bornali Pator</t>
  </si>
  <si>
    <t>Pachim Sindhisor</t>
  </si>
  <si>
    <t>9085584902</t>
  </si>
  <si>
    <t>Phulmoti Basumatary</t>
  </si>
  <si>
    <t>Sindhisor</t>
  </si>
  <si>
    <t>7577068029</t>
  </si>
  <si>
    <t>Bharati Boro</t>
  </si>
  <si>
    <t>Bihita</t>
  </si>
  <si>
    <t>9613178784</t>
  </si>
  <si>
    <t>Dayawati Deuri</t>
  </si>
  <si>
    <t>Sajeda Khatun</t>
  </si>
  <si>
    <t>Basundhary</t>
  </si>
  <si>
    <t>9854582577</t>
  </si>
  <si>
    <t>Asia Khatun</t>
  </si>
  <si>
    <t>Basundharu Jalah 2</t>
  </si>
  <si>
    <t>Bhogduba Habi</t>
  </si>
  <si>
    <t>9085657542</t>
  </si>
  <si>
    <t>Farida Khatun</t>
  </si>
  <si>
    <t>Baihati</t>
  </si>
  <si>
    <t>9613970177</t>
  </si>
  <si>
    <t>Jarina Khatun</t>
  </si>
  <si>
    <t>Indumari</t>
  </si>
  <si>
    <t>7576011852</t>
  </si>
  <si>
    <t>Jesmina Begum</t>
  </si>
  <si>
    <t>Basundhari Borjalah</t>
  </si>
  <si>
    <t>Nazima Begum</t>
  </si>
  <si>
    <t>Gobardhan</t>
  </si>
  <si>
    <t>9864647356</t>
  </si>
  <si>
    <t>Ratna Nath</t>
  </si>
  <si>
    <t>Pa.Mayong</t>
  </si>
  <si>
    <t xml:space="preserve">Kajolichaki </t>
  </si>
  <si>
    <t>-</t>
  </si>
  <si>
    <t xml:space="preserve">Binapani Saikia </t>
  </si>
  <si>
    <t xml:space="preserve">Khatorgaon </t>
  </si>
  <si>
    <t xml:space="preserve">Renu Saikia </t>
  </si>
  <si>
    <t>school</t>
  </si>
  <si>
    <t>KANAKLATA LP</t>
  </si>
  <si>
    <t>18090209301</t>
  </si>
  <si>
    <t>9854185944</t>
  </si>
  <si>
    <t>KANAKLATA</t>
  </si>
  <si>
    <t>MORI ARAGAON LP</t>
  </si>
  <si>
    <t>18090209302</t>
  </si>
  <si>
    <t>9531007557</t>
  </si>
  <si>
    <t>MORI PACHATIA LP</t>
  </si>
  <si>
    <t>18090209303</t>
  </si>
  <si>
    <t>9401722929</t>
  </si>
  <si>
    <t>MORIGAON MV</t>
  </si>
  <si>
    <t>18090209304</t>
  </si>
  <si>
    <t>9706760179</t>
  </si>
  <si>
    <t>SANKAR MADHAB ME</t>
  </si>
  <si>
    <t>18090209306</t>
  </si>
  <si>
    <t>9435951567</t>
  </si>
  <si>
    <t>KRISHNAGURU BIDYAJYOTI LP (V)</t>
  </si>
  <si>
    <t>18090209308</t>
  </si>
  <si>
    <t>957729917</t>
  </si>
  <si>
    <t>LOTHABORI NEHRU BIDYAPITH LP</t>
  </si>
  <si>
    <t>18090209401</t>
  </si>
  <si>
    <t>9957011673</t>
  </si>
  <si>
    <t xml:space="preserve">MORIGAON TOWN HIGH SCHOOL </t>
  </si>
  <si>
    <t>18090209403</t>
  </si>
  <si>
    <t>9435167300</t>
  </si>
  <si>
    <t>MORIGAON GIRLS ME</t>
  </si>
  <si>
    <t>18090209404</t>
  </si>
  <si>
    <t>9859136560</t>
  </si>
  <si>
    <t>RAJAGAON ADARSHA LP (V)</t>
  </si>
  <si>
    <t>18090209406</t>
  </si>
  <si>
    <t>9613664814</t>
  </si>
  <si>
    <t>RAMESWARI SANGHA VIDYALAY</t>
  </si>
  <si>
    <t>18090209409</t>
  </si>
  <si>
    <t>9435162617</t>
  </si>
  <si>
    <t>PUBERUN ADARSHA VIDYAPITH</t>
  </si>
  <si>
    <t>18090209411</t>
  </si>
  <si>
    <t>9678280080</t>
  </si>
  <si>
    <t>MORIGAON GIRL'S H.S. SCHOOL</t>
  </si>
  <si>
    <t>18090209413</t>
  </si>
  <si>
    <t>9854961730</t>
  </si>
  <si>
    <t>MORIGAON TOWN HIGHER SEC. SCHOOL</t>
  </si>
  <si>
    <t>18090209414</t>
  </si>
  <si>
    <t>KASTURBA LP</t>
  </si>
  <si>
    <t>18090209503</t>
  </si>
  <si>
    <t>9706746350</t>
  </si>
  <si>
    <t>MORIGAON HS &amp; MP SCHOOL</t>
  </si>
  <si>
    <t>18090209505</t>
  </si>
  <si>
    <t>9613135353</t>
  </si>
  <si>
    <t>MILANPUR LP</t>
  </si>
  <si>
    <t>18090209602</t>
  </si>
  <si>
    <t>9854503683</t>
  </si>
  <si>
    <t>MILANPUR ME (R)</t>
  </si>
  <si>
    <t>18090209603</t>
  </si>
  <si>
    <t>9859219289</t>
  </si>
  <si>
    <t>MONIKANCHAN VIDYA MONDIR (P)</t>
  </si>
  <si>
    <t>18090209605</t>
  </si>
  <si>
    <t>9854126569</t>
  </si>
  <si>
    <t>MILANPUR HS</t>
  </si>
  <si>
    <t>18090209608</t>
  </si>
  <si>
    <t>9854491513</t>
  </si>
  <si>
    <t>MORI ATI LP</t>
  </si>
  <si>
    <t>18090221901</t>
  </si>
  <si>
    <t>9435538958</t>
  </si>
  <si>
    <t>NA BHETI GOHAIN BARUAH LP</t>
  </si>
  <si>
    <t>18090222001</t>
  </si>
  <si>
    <t>8402910187</t>
  </si>
  <si>
    <t>NA-BHETI ME</t>
  </si>
  <si>
    <t>18090222003</t>
  </si>
  <si>
    <t>9613381033</t>
  </si>
  <si>
    <t>CRCC</t>
  </si>
  <si>
    <t>MORIGAON SANKAR MADHABV HS</t>
  </si>
  <si>
    <t>18090222006</t>
  </si>
  <si>
    <t>SANKAR MADHAB LP (V)</t>
  </si>
  <si>
    <t>18090222007</t>
  </si>
  <si>
    <t>9613058295</t>
  </si>
  <si>
    <t>MORIGAON LP</t>
  </si>
  <si>
    <t>18090222101</t>
  </si>
  <si>
    <t>9859076849</t>
  </si>
  <si>
    <t>MORIGAON NAGAR MEM</t>
  </si>
  <si>
    <t>18090222102</t>
  </si>
  <si>
    <t>9864962930</t>
  </si>
  <si>
    <t>MORIGAON NAGAR LP (V)</t>
  </si>
  <si>
    <t>18090222103</t>
  </si>
  <si>
    <t>8486103951</t>
  </si>
  <si>
    <t>COLLEGIATE ME</t>
  </si>
  <si>
    <t>18090222201</t>
  </si>
  <si>
    <t>9435064067</t>
  </si>
  <si>
    <t>ABHYASAN (PRACTISING) LP</t>
  </si>
  <si>
    <t>18090222202</t>
  </si>
  <si>
    <t>9435286407</t>
  </si>
  <si>
    <t>MORIGAON COLLEGIATE LP</t>
  </si>
  <si>
    <t>18090222203</t>
  </si>
  <si>
    <t>9678394110</t>
  </si>
  <si>
    <t>MORIGAON COLLEGIATE HS</t>
  </si>
  <si>
    <t>18090222205</t>
  </si>
  <si>
    <t>9854504207</t>
  </si>
  <si>
    <t>BAGHARA</t>
  </si>
  <si>
    <t>BAGHARA MV</t>
  </si>
  <si>
    <t>18090215301</t>
  </si>
  <si>
    <t>8752808008</t>
  </si>
  <si>
    <t>BAGHARA H.S.</t>
  </si>
  <si>
    <t>18090215304</t>
  </si>
  <si>
    <t>9854293982</t>
  </si>
  <si>
    <t>GOROIMARI LP</t>
  </si>
  <si>
    <t>18090202801</t>
  </si>
  <si>
    <t>9435311300</t>
  </si>
  <si>
    <t>BAMUNJARI</t>
  </si>
  <si>
    <t>MALOATI GOROIMARI LP</t>
  </si>
  <si>
    <t>18090202802</t>
  </si>
  <si>
    <t>9678279624</t>
  </si>
  <si>
    <t>BORKURANI LP</t>
  </si>
  <si>
    <t>18090203401</t>
  </si>
  <si>
    <t>8876811636</t>
  </si>
  <si>
    <t>BAKALIBORI LP</t>
  </si>
  <si>
    <t>18090219501</t>
  </si>
  <si>
    <t>9854852684</t>
  </si>
  <si>
    <t>KARMARI LP</t>
  </si>
  <si>
    <t>18090219502</t>
  </si>
  <si>
    <t>9957007522</t>
  </si>
  <si>
    <t>CHUTA  GARJAN ME</t>
  </si>
  <si>
    <t>18090219503</t>
  </si>
  <si>
    <t>9854914022</t>
  </si>
  <si>
    <t>BERADIA LP</t>
  </si>
  <si>
    <t>18090219701</t>
  </si>
  <si>
    <t>9864199010</t>
  </si>
  <si>
    <t>BOHA BORJARI ME</t>
  </si>
  <si>
    <t>18090204402</t>
  </si>
  <si>
    <t>9707526528</t>
  </si>
  <si>
    <t>BAHA BORJARI</t>
  </si>
  <si>
    <t>SANKAR DEV SISHU NIKETAN B BARJARI</t>
  </si>
  <si>
    <t>18090204405</t>
  </si>
  <si>
    <t>9957295986</t>
  </si>
  <si>
    <t>BORPAK ME</t>
  </si>
  <si>
    <t>18090216103</t>
  </si>
  <si>
    <t>9707503631</t>
  </si>
  <si>
    <t>BAHA BARDALANI LP</t>
  </si>
  <si>
    <t>18090216201</t>
  </si>
  <si>
    <t>9854241891</t>
  </si>
  <si>
    <t>BARDALANI ME</t>
  </si>
  <si>
    <t>18090216202</t>
  </si>
  <si>
    <t>9435943858</t>
  </si>
  <si>
    <t>PUB BARDALANI LP (E)</t>
  </si>
  <si>
    <t>18090216204</t>
  </si>
  <si>
    <t>9577880050</t>
  </si>
  <si>
    <t>SATKHAPORI LP</t>
  </si>
  <si>
    <t>18090216301</t>
  </si>
  <si>
    <t>9435437537</t>
  </si>
  <si>
    <t>MURKATA LP</t>
  </si>
  <si>
    <t>18090216303</t>
  </si>
  <si>
    <t>9678564436</t>
  </si>
  <si>
    <t>BAHAPAHAR LP</t>
  </si>
  <si>
    <t>18090216304</t>
  </si>
  <si>
    <t>88822764522</t>
  </si>
  <si>
    <t>BAHAPAHAR MEM</t>
  </si>
  <si>
    <t>18090216305</t>
  </si>
  <si>
    <t>9707852988</t>
  </si>
  <si>
    <t>BAHADALANI LP (E)</t>
  </si>
  <si>
    <t>18090220402</t>
  </si>
  <si>
    <t>9864860400</t>
  </si>
  <si>
    <t>BAHA UNNATA PARA LP</t>
  </si>
  <si>
    <t>18090221801</t>
  </si>
  <si>
    <t>9957353914</t>
  </si>
  <si>
    <t>SRI SANKARDEV LP</t>
  </si>
  <si>
    <t>18090221802</t>
  </si>
  <si>
    <t>9435518858</t>
  </si>
  <si>
    <t>SANTIPUR LP</t>
  </si>
  <si>
    <t>18090200201</t>
  </si>
  <si>
    <t>9613135233</t>
  </si>
  <si>
    <t>BORKULOI</t>
  </si>
  <si>
    <t>June'16,Team 2</t>
  </si>
  <si>
    <t>May'17,Team 2</t>
  </si>
  <si>
    <t>SRI GANESH LP</t>
  </si>
  <si>
    <t>18090204401</t>
  </si>
  <si>
    <t>9435538940</t>
  </si>
  <si>
    <t>KHANAJAN BORJARI LP</t>
  </si>
  <si>
    <t>18090204501</t>
  </si>
  <si>
    <t>9678371319</t>
  </si>
  <si>
    <t>NABAHATIA LP</t>
  </si>
  <si>
    <t>18090204601</t>
  </si>
  <si>
    <t>9864882155</t>
  </si>
  <si>
    <t>NABHATIA ANCHALIK ME</t>
  </si>
  <si>
    <t>18090204602</t>
  </si>
  <si>
    <t>8812891343</t>
  </si>
  <si>
    <t>SANKARPUR LP</t>
  </si>
  <si>
    <t>18090204701</t>
  </si>
  <si>
    <t>BORKULOI GOVT. J.B.</t>
  </si>
  <si>
    <t>18090204801</t>
  </si>
  <si>
    <t>9435319399</t>
  </si>
  <si>
    <t>CHATABORI LP</t>
  </si>
  <si>
    <t>18090204901</t>
  </si>
  <si>
    <t>9401331161</t>
  </si>
  <si>
    <t>PRIYA NEOG H.S.</t>
  </si>
  <si>
    <t>18090204902</t>
  </si>
  <si>
    <t>9401254387</t>
  </si>
  <si>
    <t>KULAI MV</t>
  </si>
  <si>
    <t>18090205001</t>
  </si>
  <si>
    <t>9577879082</t>
  </si>
  <si>
    <t>CHOTABORI LP (E)</t>
  </si>
  <si>
    <t>18090205002</t>
  </si>
  <si>
    <t>9401065253</t>
  </si>
  <si>
    <t>GAYANSUBURI LP</t>
  </si>
  <si>
    <t>18090206901</t>
  </si>
  <si>
    <t>8474086188</t>
  </si>
  <si>
    <t>PABITARA LP</t>
  </si>
  <si>
    <t>18090215801</t>
  </si>
  <si>
    <t>9706271488</t>
  </si>
  <si>
    <t>BORPAK</t>
  </si>
  <si>
    <t>May'17,Team 1</t>
  </si>
  <si>
    <t>GARANGA LP</t>
  </si>
  <si>
    <t>18090215802</t>
  </si>
  <si>
    <t>9678561945</t>
  </si>
  <si>
    <t>NO.1 THENGBHANGA LP</t>
  </si>
  <si>
    <t>18090215901</t>
  </si>
  <si>
    <t>7399411970</t>
  </si>
  <si>
    <t>THENGBHANGA KOLONG PAR LP</t>
  </si>
  <si>
    <t>18090215902</t>
  </si>
  <si>
    <t>9613847730</t>
  </si>
  <si>
    <t>THENGBHANGA ANCHALIK ME</t>
  </si>
  <si>
    <t>18090215903</t>
  </si>
  <si>
    <t>9678892276</t>
  </si>
  <si>
    <t>THENGBHANGA MAA KALI LP (V)</t>
  </si>
  <si>
    <t>18090215909</t>
  </si>
  <si>
    <t>9613129661</t>
  </si>
  <si>
    <t>DIPRANG LP</t>
  </si>
  <si>
    <t>18090216001</t>
  </si>
  <si>
    <t>9706318751</t>
  </si>
  <si>
    <t>CHALANI BAHADALANI ME</t>
  </si>
  <si>
    <t>18090216002</t>
  </si>
  <si>
    <t>9954876679</t>
  </si>
  <si>
    <t>DIPRANG LP (E)</t>
  </si>
  <si>
    <t>18090216004</t>
  </si>
  <si>
    <t>9854710956</t>
  </si>
  <si>
    <t>DIPRANG THENGBHANGA LP (V)</t>
  </si>
  <si>
    <t>18090216005</t>
  </si>
  <si>
    <t>9577626652</t>
  </si>
  <si>
    <t>SANKARDEV HIGH SCHOOL</t>
  </si>
  <si>
    <t>18090216006</t>
  </si>
  <si>
    <t>9954263363</t>
  </si>
  <si>
    <t>BORPAK LP</t>
  </si>
  <si>
    <t>18090216101</t>
  </si>
  <si>
    <t>9401621606</t>
  </si>
  <si>
    <t>BAHA DURGABORI LP (V)</t>
  </si>
  <si>
    <t>18090216206</t>
  </si>
  <si>
    <t>9706233402</t>
  </si>
  <si>
    <t>BARDALANI HS</t>
  </si>
  <si>
    <t>18090216209</t>
  </si>
  <si>
    <t>9435648380</t>
  </si>
  <si>
    <t>TRIPURA BASTI LP (V)</t>
  </si>
  <si>
    <t>18090216308</t>
  </si>
  <si>
    <t>9864340582</t>
  </si>
  <si>
    <t>ADARSHA MUKTAB LP (V)</t>
  </si>
  <si>
    <t>18090216311</t>
  </si>
  <si>
    <t>9577156641</t>
  </si>
  <si>
    <t>NO.2 BORJARI HUSAIN ALI LP (V)</t>
  </si>
  <si>
    <t>18090216402</t>
  </si>
  <si>
    <t>8011419952</t>
  </si>
  <si>
    <t>RAJAMAYONG ME</t>
  </si>
  <si>
    <t>18090216503</t>
  </si>
  <si>
    <t>9854404330</t>
  </si>
  <si>
    <t>GARUMARASANJUKTA BAHADALANI LP</t>
  </si>
  <si>
    <t>18090220401</t>
  </si>
  <si>
    <t>9401876274</t>
  </si>
  <si>
    <r>
      <rPr>
        <b/>
        <sz val="11"/>
        <color theme="1"/>
        <rFont val="Arial Narrow"/>
        <family val="2"/>
      </rPr>
      <t>MICRO PLAN FORMAT</t>
    </r>
    <r>
      <rPr>
        <b/>
        <sz val="10"/>
        <color theme="1"/>
        <rFont val="Arial Narrow"/>
        <family val="2"/>
      </rPr>
      <t xml:space="preserve">
NATIONAL HEALTH MISSION-Rashtriya Bal Swasthya Karyakram (RBSK)
ACTION  PLAN OF YEAR - 2018-19</t>
    </r>
  </si>
  <si>
    <t>Bhanu Bidya mandir LP</t>
  </si>
  <si>
    <t>Nakhula grant LP</t>
  </si>
  <si>
    <t>Bapuji HS</t>
  </si>
  <si>
    <t>IX + X</t>
  </si>
  <si>
    <t>VI+VII+VIII</t>
  </si>
  <si>
    <t>Loonmati</t>
  </si>
  <si>
    <t>Hatimuria</t>
  </si>
  <si>
    <t>Bordia</t>
  </si>
  <si>
    <t>Satibheti</t>
  </si>
  <si>
    <t>Burha Mayong</t>
  </si>
  <si>
    <t>Kalsilapar</t>
  </si>
  <si>
    <t>Satibheti Amtola</t>
  </si>
  <si>
    <t>Sildubi Pakariapar</t>
  </si>
  <si>
    <t>Bordia Pavakati</t>
  </si>
  <si>
    <t>Dhankhunda</t>
  </si>
  <si>
    <t>Borpak</t>
  </si>
  <si>
    <t>Bordoloni</t>
  </si>
  <si>
    <t>Boha Bordoloni</t>
  </si>
  <si>
    <t>Diprang</t>
  </si>
  <si>
    <t>Bohadoloni Dakhinpar</t>
  </si>
  <si>
    <t>Boha</t>
  </si>
  <si>
    <t>Boha Reserve</t>
  </si>
  <si>
    <t>Kusumpur</t>
  </si>
  <si>
    <t>Kuranibori</t>
  </si>
  <si>
    <t>Kukuwari</t>
  </si>
  <si>
    <t>Khulabhuyan</t>
  </si>
  <si>
    <t>Karchuabori</t>
  </si>
  <si>
    <t>Pathali Pahar</t>
  </si>
  <si>
    <t>Pachim Kusumpur</t>
  </si>
  <si>
    <t>Kukuwari Pachim</t>
  </si>
  <si>
    <t>Manaha Kacharigaon</t>
  </si>
  <si>
    <t>Barampur</t>
  </si>
  <si>
    <t>Doipara</t>
  </si>
  <si>
    <t>Jhargaon</t>
  </si>
  <si>
    <t>Kathalguri</t>
  </si>
  <si>
    <t xml:space="preserve">Name of Circle </t>
  </si>
  <si>
    <t>Bilimara</t>
  </si>
  <si>
    <t>Kathalguri (Mini)</t>
  </si>
  <si>
    <t>Bilampar Atigaon</t>
  </si>
  <si>
    <t>Madhya Barampur</t>
  </si>
  <si>
    <t>Mayong</t>
  </si>
  <si>
    <t>Buraburi</t>
  </si>
  <si>
    <t>Ouguri</t>
  </si>
  <si>
    <t>Chanka</t>
  </si>
  <si>
    <t>144 Raja Mayong</t>
  </si>
  <si>
    <t>Katahguri L.P.</t>
  </si>
  <si>
    <t>Kachashila</t>
  </si>
  <si>
    <t>1 No. Murkata</t>
  </si>
  <si>
    <t>Borpum</t>
  </si>
  <si>
    <t>2 No. Murkata</t>
  </si>
  <si>
    <t>Sildubi</t>
  </si>
  <si>
    <t>Hatigar Kuchiani</t>
  </si>
  <si>
    <t>Raja Mayong L.pukhuri</t>
  </si>
  <si>
    <t xml:space="preserve">Raja Mayong Haricharan </t>
  </si>
  <si>
    <t>Raja Mayong No. 1</t>
  </si>
  <si>
    <t>9859103468</t>
  </si>
  <si>
    <t>9954817910</t>
  </si>
  <si>
    <t>8751915520</t>
  </si>
  <si>
    <t>8486606421</t>
  </si>
  <si>
    <t>8486351328</t>
  </si>
  <si>
    <t>9859597768</t>
  </si>
  <si>
    <t>8876143285</t>
  </si>
  <si>
    <t>9577470922</t>
  </si>
  <si>
    <t>9859964541</t>
  </si>
  <si>
    <t>9577818352</t>
  </si>
  <si>
    <t>9859527980</t>
  </si>
  <si>
    <t>8876593772</t>
  </si>
  <si>
    <t>9401347730</t>
  </si>
  <si>
    <t>9613928264</t>
  </si>
  <si>
    <t>8876674628</t>
  </si>
  <si>
    <t>8486441950</t>
  </si>
  <si>
    <t>8749904450</t>
  </si>
  <si>
    <t>9854392963</t>
  </si>
  <si>
    <t>9859248824</t>
  </si>
  <si>
    <t>9435343370</t>
  </si>
  <si>
    <t>9859540902</t>
  </si>
  <si>
    <t>Rajakuchi</t>
  </si>
  <si>
    <t>Sankarpur</t>
  </si>
  <si>
    <t>Nabahatia</t>
  </si>
  <si>
    <t>Khanajan Borjari</t>
  </si>
  <si>
    <t>Ganeshmandir LP School</t>
  </si>
  <si>
    <t>Boha Pahar M.E. Madras</t>
  </si>
  <si>
    <t>Murkata L.P. School</t>
  </si>
  <si>
    <t>Boha Pahar L.P. School</t>
  </si>
  <si>
    <t xml:space="preserve">Satkhapori Kabarsthan </t>
  </si>
  <si>
    <t>Satkhapori</t>
  </si>
  <si>
    <t>Satkhapori Jamalpur(M)</t>
  </si>
  <si>
    <t>Bohadoloni Ward No. 4</t>
  </si>
  <si>
    <t>Barpak No. 1</t>
  </si>
  <si>
    <t>Thengbhanga Ward No. 4</t>
  </si>
  <si>
    <t>Hatigarh Thengbhanga</t>
  </si>
  <si>
    <t>Thengbhanga</t>
  </si>
  <si>
    <t>Kamarpur</t>
  </si>
  <si>
    <t>Dighalati</t>
  </si>
  <si>
    <t>Manaha Kacharigaon -1</t>
  </si>
  <si>
    <t>Milonbori Bengali Chuburi</t>
  </si>
  <si>
    <t>Jhargaon - 1</t>
  </si>
  <si>
    <t>Khartolabori N.J. Sangha</t>
  </si>
  <si>
    <t>KHartolabori L.P. School</t>
  </si>
  <si>
    <t>Kushtoli Ward No. 1</t>
  </si>
  <si>
    <t>Karchuabori W. No3 (Mini)</t>
  </si>
  <si>
    <t>Karchuabori Atigaon (mi)</t>
  </si>
  <si>
    <t>Karchuabori Boramari</t>
  </si>
  <si>
    <t>Hariapar Panigaon</t>
  </si>
  <si>
    <t>Modanabori</t>
  </si>
  <si>
    <t>Hariapar Hijalguri</t>
  </si>
  <si>
    <t>Jhargaon Krishi Firm</t>
  </si>
  <si>
    <t xml:space="preserve">Karchuabori Gendarati </t>
  </si>
  <si>
    <t>Pahari Duba</t>
  </si>
  <si>
    <t>Pakari Duba L.P. School</t>
  </si>
  <si>
    <t>Moralbori Chuburi</t>
  </si>
  <si>
    <t>Khalani</t>
  </si>
  <si>
    <t xml:space="preserve">Pachim Khalani </t>
  </si>
  <si>
    <t>Dakhin Khalani W. No. 8</t>
  </si>
  <si>
    <t>Bahadoloni</t>
  </si>
  <si>
    <t>Garumaradoloni</t>
  </si>
  <si>
    <t>Simalutala</t>
  </si>
  <si>
    <t xml:space="preserve">Pachim Kuranibori </t>
  </si>
  <si>
    <t>Pachim Kuranibori No. 1</t>
  </si>
  <si>
    <t>Talukdarbasti</t>
  </si>
  <si>
    <t>Nakara Habi  No. 1</t>
  </si>
  <si>
    <t>Nakara Habi</t>
  </si>
  <si>
    <t>Khulabhuyan No.1</t>
  </si>
  <si>
    <t>No. 2 Khulabhuyan</t>
  </si>
  <si>
    <t>Khulabhuyan Pachim</t>
  </si>
  <si>
    <t>Bohaborjari</t>
  </si>
  <si>
    <t>8011742922</t>
  </si>
  <si>
    <t>7678132064</t>
  </si>
  <si>
    <t>8474839469</t>
  </si>
  <si>
    <t>8011425061</t>
  </si>
  <si>
    <t>9577733155</t>
  </si>
  <si>
    <t>7399147817</t>
  </si>
  <si>
    <t>8486335079</t>
  </si>
  <si>
    <t>8135979998</t>
  </si>
  <si>
    <t>9854904924</t>
  </si>
  <si>
    <t>9476634330</t>
  </si>
  <si>
    <t>9127116740</t>
  </si>
  <si>
    <t>8721068948</t>
  </si>
  <si>
    <t>8135010637</t>
  </si>
  <si>
    <t>8486101011</t>
  </si>
  <si>
    <t>8486394950</t>
  </si>
  <si>
    <t>8876302806</t>
  </si>
  <si>
    <t>8402935855</t>
  </si>
  <si>
    <t>9678925685</t>
  </si>
  <si>
    <t>9859112457</t>
  </si>
  <si>
    <t>7896121580</t>
  </si>
  <si>
    <t>8486686118</t>
  </si>
  <si>
    <t>9085380985</t>
  </si>
  <si>
    <t>8486205544</t>
  </si>
  <si>
    <t>8876080234</t>
  </si>
  <si>
    <t>8876439876</t>
  </si>
  <si>
    <t>9577297551</t>
  </si>
  <si>
    <t>8011419937</t>
  </si>
  <si>
    <t>9613220820</t>
  </si>
  <si>
    <t>8724008351</t>
  </si>
  <si>
    <t>8474821562</t>
  </si>
  <si>
    <t>7399534823</t>
  </si>
  <si>
    <t>9957918063</t>
  </si>
  <si>
    <t>8876986483</t>
  </si>
  <si>
    <t>8399988260</t>
  </si>
  <si>
    <t>9127158124</t>
  </si>
  <si>
    <t>7577042880</t>
  </si>
  <si>
    <t>8876587252</t>
  </si>
  <si>
    <t>8486936837</t>
  </si>
  <si>
    <t>7896977612</t>
  </si>
  <si>
    <t>8402083945</t>
  </si>
  <si>
    <t>8876312574</t>
  </si>
  <si>
    <t>9508613561</t>
  </si>
  <si>
    <t>9435261703</t>
  </si>
  <si>
    <t>8471980401</t>
  </si>
  <si>
    <t>9435244394</t>
  </si>
  <si>
    <t>9508559277</t>
  </si>
  <si>
    <t>8876533225</t>
  </si>
  <si>
    <t>9706596979</t>
  </si>
  <si>
    <t>7577029450</t>
  </si>
  <si>
    <t>9613683574</t>
  </si>
  <si>
    <t>8876792922</t>
  </si>
  <si>
    <t>8011577115</t>
  </si>
  <si>
    <t>Junbeel</t>
  </si>
  <si>
    <t>Baghjap - 1</t>
  </si>
  <si>
    <t>Bangthaigaon</t>
  </si>
  <si>
    <t>Bangthaigaon - 1</t>
  </si>
  <si>
    <t>Hatiamukh-1</t>
  </si>
  <si>
    <t>Hatiamukh - 2</t>
  </si>
  <si>
    <t>Hatiamukh Pathar</t>
  </si>
  <si>
    <t>Sankar Bihari Basti</t>
  </si>
  <si>
    <t>Haulabheti</t>
  </si>
  <si>
    <t>Borpalah</t>
  </si>
  <si>
    <t>Thakurduba</t>
  </si>
  <si>
    <t>Ajuri</t>
  </si>
  <si>
    <t>Bangfor</t>
  </si>
  <si>
    <t>Dayang Belguri</t>
  </si>
  <si>
    <t>Belguri</t>
  </si>
  <si>
    <t xml:space="preserve">1 No  Bangalbori </t>
  </si>
  <si>
    <t>2 No. Dungabori</t>
  </si>
  <si>
    <t>2 No. Dungabori (B)</t>
  </si>
  <si>
    <t>Tengabori Chuburi</t>
  </si>
  <si>
    <t>1 No. Dungabori</t>
  </si>
  <si>
    <t>Lakhipur L.P.S.</t>
  </si>
  <si>
    <t>Gayansuba</t>
  </si>
  <si>
    <t>1 No. Bongalbori</t>
  </si>
  <si>
    <t>1 No. Saratpur</t>
  </si>
  <si>
    <t>Saratpur</t>
  </si>
  <si>
    <t>Natun Bongalbori</t>
  </si>
  <si>
    <t>Baghjap</t>
  </si>
  <si>
    <t>Satbhoni Aasoni</t>
  </si>
  <si>
    <t>Chenimari</t>
  </si>
  <si>
    <t>kakarjalah</t>
  </si>
  <si>
    <t>Sutradol</t>
  </si>
  <si>
    <t>Dungabori</t>
  </si>
  <si>
    <t>7399895861</t>
  </si>
  <si>
    <t>9706075684</t>
  </si>
  <si>
    <t>8486205064</t>
  </si>
  <si>
    <t>9957402088</t>
  </si>
  <si>
    <t>8721877411</t>
  </si>
  <si>
    <t>9577300906</t>
  </si>
  <si>
    <t>9706664714</t>
  </si>
  <si>
    <t>9577033734</t>
  </si>
  <si>
    <t>9508147156</t>
  </si>
  <si>
    <t>8133096703</t>
  </si>
  <si>
    <t>9435984428</t>
  </si>
  <si>
    <t>9957081873</t>
  </si>
  <si>
    <t>8559085541</t>
  </si>
  <si>
    <t>8472016611</t>
  </si>
  <si>
    <t>9864672476</t>
  </si>
  <si>
    <t>9613103619</t>
  </si>
  <si>
    <t>9864362234</t>
  </si>
  <si>
    <t>9957088034</t>
  </si>
  <si>
    <t>9864309778</t>
  </si>
  <si>
    <t>2-Jul'18</t>
  </si>
  <si>
    <t>Mon</t>
  </si>
  <si>
    <t>3-Jul'18</t>
  </si>
  <si>
    <t>Tue</t>
  </si>
  <si>
    <t>4-Jul'18</t>
  </si>
  <si>
    <t>Wed</t>
  </si>
  <si>
    <t>5-Jul'18</t>
  </si>
  <si>
    <t>Thu</t>
  </si>
  <si>
    <t>6-Jul'18</t>
  </si>
  <si>
    <t>Fri</t>
  </si>
  <si>
    <t>7-Jul'18</t>
  </si>
  <si>
    <t>Sat</t>
  </si>
  <si>
    <t>9-Jul'18</t>
  </si>
  <si>
    <t>10-Jul'18</t>
  </si>
  <si>
    <t>11-Jul'18</t>
  </si>
  <si>
    <t>12-Jul'18</t>
  </si>
  <si>
    <t>13-Jul'18</t>
  </si>
  <si>
    <t>14-Jul'18</t>
  </si>
  <si>
    <t>16-Jul'18</t>
  </si>
  <si>
    <t>17-Jul'18</t>
  </si>
  <si>
    <t>18-Jul'18</t>
  </si>
  <si>
    <t>19-Jul'18</t>
  </si>
  <si>
    <t>20-Jul'18</t>
  </si>
  <si>
    <t>21-Jul'18</t>
  </si>
  <si>
    <t>23-Jul'18</t>
  </si>
  <si>
    <t>24-Jul'18</t>
  </si>
  <si>
    <t>25-Jul'18</t>
  </si>
  <si>
    <t>26-Jul'18</t>
  </si>
  <si>
    <t>27-Jul'18</t>
  </si>
  <si>
    <t>28-Jul'18</t>
  </si>
  <si>
    <t>Borghat</t>
  </si>
  <si>
    <t>Silbheta</t>
  </si>
  <si>
    <t>Mantabori</t>
  </si>
  <si>
    <t>Pasalaghat</t>
  </si>
  <si>
    <t>Sonuwabori</t>
  </si>
  <si>
    <t>Mantabori No. 1</t>
  </si>
  <si>
    <t>Borgaon</t>
  </si>
  <si>
    <t>Katahguri</t>
  </si>
  <si>
    <t>Bihubori</t>
  </si>
  <si>
    <t>Pub-Matiparbat</t>
  </si>
  <si>
    <t>Maj-Mikirgaon</t>
  </si>
  <si>
    <t>Telahi Hiragaon</t>
  </si>
  <si>
    <t>Bura Telahi Hiragaon</t>
  </si>
  <si>
    <t>Telahi Namghar</t>
  </si>
  <si>
    <t>1 No. Telahi Chariali</t>
  </si>
  <si>
    <t>1 No. Naramari</t>
  </si>
  <si>
    <t>2 No. Naramari</t>
  </si>
  <si>
    <t>Patrabori - 1</t>
  </si>
  <si>
    <t>Patrabori - 2</t>
  </si>
  <si>
    <t>Patrabori - 3</t>
  </si>
  <si>
    <t>Bangaldhara Mikirgaon</t>
  </si>
  <si>
    <t>Bangaldhara</t>
  </si>
  <si>
    <t>Atigaon</t>
  </si>
  <si>
    <t>Duruladubi</t>
  </si>
  <si>
    <t>Bazibori</t>
  </si>
  <si>
    <t>Saru Matiparbat</t>
  </si>
  <si>
    <t>Borkhal</t>
  </si>
  <si>
    <t>Palahguri</t>
  </si>
  <si>
    <t>Morabari</t>
  </si>
  <si>
    <t>Borgaon Bheluabasti</t>
  </si>
  <si>
    <t>2 No. Killing Bagisha</t>
  </si>
  <si>
    <t>Agrakuchi</t>
  </si>
  <si>
    <t>1 No. Killing Bagisha</t>
  </si>
  <si>
    <t>Borpayak</t>
  </si>
  <si>
    <t>1 No. Borpayak</t>
  </si>
  <si>
    <t>Ganesh Valley</t>
  </si>
  <si>
    <t>Purani Makaria</t>
  </si>
  <si>
    <t>Natun Makaria</t>
  </si>
  <si>
    <t>Dohali</t>
  </si>
  <si>
    <t>Dorapani</t>
  </si>
  <si>
    <t>Nizkhola</t>
  </si>
  <si>
    <t>Silchang</t>
  </si>
  <si>
    <t>Kalbari L.P. School</t>
  </si>
  <si>
    <t>Name of GP</t>
  </si>
  <si>
    <t>Nelee</t>
  </si>
  <si>
    <t>U.Dharamtul</t>
  </si>
  <si>
    <t>Telahi</t>
  </si>
  <si>
    <t>Alisinga</t>
  </si>
  <si>
    <t>2no. Alisinga</t>
  </si>
  <si>
    <t>Puroni Bholukaguri</t>
  </si>
  <si>
    <t>Baragug</t>
  </si>
  <si>
    <t>Hatkhula santipur</t>
  </si>
  <si>
    <t>9613993345</t>
  </si>
  <si>
    <t>8486740674</t>
  </si>
  <si>
    <t>9864963071</t>
  </si>
  <si>
    <t>8135024130</t>
  </si>
  <si>
    <t>9954707296</t>
  </si>
  <si>
    <t>9954365780</t>
  </si>
  <si>
    <t>9613455144</t>
  </si>
  <si>
    <t>8876025523</t>
  </si>
  <si>
    <t>9957909726</t>
  </si>
  <si>
    <t>9577879368</t>
  </si>
  <si>
    <t>8876951726</t>
  </si>
  <si>
    <t>9859798561</t>
  </si>
  <si>
    <t>7399158334</t>
  </si>
  <si>
    <t>7399164743</t>
  </si>
  <si>
    <t>9954816671</t>
  </si>
  <si>
    <t>8011589429</t>
  </si>
  <si>
    <t>9854716331</t>
  </si>
  <si>
    <t>8876811195</t>
  </si>
  <si>
    <t xml:space="preserve">Wed </t>
  </si>
  <si>
    <t>Resurve</t>
  </si>
  <si>
    <t>THEKERAGURI LP</t>
  </si>
  <si>
    <t>18090205801</t>
  </si>
  <si>
    <t>THEKERAGURI ME (R)</t>
  </si>
  <si>
    <t>18090205802</t>
  </si>
  <si>
    <t>MORAKOLONG LP</t>
  </si>
  <si>
    <t>18090205901</t>
  </si>
  <si>
    <t>BHOMORAGURI LP</t>
  </si>
  <si>
    <t>18090205902</t>
  </si>
  <si>
    <t>AHATGURI L.N.B. GIRLS HS</t>
  </si>
  <si>
    <t>18090205903</t>
  </si>
  <si>
    <t>SIDHABARI LP</t>
  </si>
  <si>
    <t>18090206001</t>
  </si>
  <si>
    <t>RUPAIBORI BALAK LP</t>
  </si>
  <si>
    <t>18090206002</t>
  </si>
  <si>
    <t>RUPAIBORI BALIKA LP</t>
  </si>
  <si>
    <t>18090206003</t>
  </si>
  <si>
    <t>JANPAR JANAJATI LP</t>
  </si>
  <si>
    <t>18090206004</t>
  </si>
  <si>
    <t>RUPAIBORI ANCHALIK RN DAS ME</t>
  </si>
  <si>
    <t>18090206005</t>
  </si>
  <si>
    <t>RUPAIBORI KARBIGAON LP (V)</t>
  </si>
  <si>
    <t>18090206010</t>
  </si>
  <si>
    <t>SANKARDEV SISHU NIKETAN</t>
  </si>
  <si>
    <t>18090206013</t>
  </si>
  <si>
    <t>AHATGURI LP</t>
  </si>
  <si>
    <t>18090206101</t>
  </si>
  <si>
    <t>CHALIGAON KARBI LP</t>
  </si>
  <si>
    <t>18090206102</t>
  </si>
  <si>
    <t>PUB SAGARGHAT BEZBARUA LP (V)</t>
  </si>
  <si>
    <t>18090206105</t>
  </si>
  <si>
    <t>SAGARGHAT LP</t>
  </si>
  <si>
    <t>18090206201</t>
  </si>
  <si>
    <t>JANPAR LP</t>
  </si>
  <si>
    <t>18090206301</t>
  </si>
  <si>
    <t>DEKAGAON LP</t>
  </si>
  <si>
    <t>18090206302</t>
  </si>
  <si>
    <t>APAKARBIGAON LP</t>
  </si>
  <si>
    <t>18090206303</t>
  </si>
  <si>
    <t>9854470432</t>
  </si>
  <si>
    <t>9678336515</t>
  </si>
  <si>
    <t>9954464600</t>
  </si>
  <si>
    <t>9508047096</t>
  </si>
  <si>
    <t>9435165973</t>
  </si>
  <si>
    <t>9853232942</t>
  </si>
  <si>
    <t>9508587818</t>
  </si>
  <si>
    <t>9435063608</t>
  </si>
  <si>
    <t>9435398345</t>
  </si>
  <si>
    <t>9401736939</t>
  </si>
  <si>
    <t>9957684729</t>
  </si>
  <si>
    <t>9854534600</t>
  </si>
  <si>
    <t>9678839819</t>
  </si>
  <si>
    <t>8724954738</t>
  </si>
  <si>
    <t>9613205826</t>
  </si>
  <si>
    <t>9957253465</t>
  </si>
  <si>
    <t>9706291085</t>
  </si>
  <si>
    <t>8011854255</t>
  </si>
  <si>
    <t>9864975727</t>
  </si>
  <si>
    <t>Thekeraguri</t>
  </si>
  <si>
    <t>CENTRAL DHARAMTUL M.BORA HSS</t>
  </si>
  <si>
    <t>18090206304</t>
  </si>
  <si>
    <t xml:space="preserve">THAKARAGURI JANAJATI LP (E)  </t>
  </si>
  <si>
    <t>18090206404</t>
  </si>
  <si>
    <t>AHATGURI LNB ME</t>
  </si>
  <si>
    <t>18090206501</t>
  </si>
  <si>
    <t>9435686418</t>
  </si>
  <si>
    <t>9678199503</t>
  </si>
  <si>
    <t>9957280188</t>
  </si>
  <si>
    <t>Abyahan LP</t>
  </si>
  <si>
    <t>Morigaon Nagar MEM</t>
  </si>
  <si>
    <t>Milanpur MV</t>
  </si>
  <si>
    <t>Mori Eragaon LP</t>
  </si>
  <si>
    <t>Moriposotia LP</t>
  </si>
  <si>
    <t>Rajagaon Adharsha Lp</t>
  </si>
  <si>
    <t>Bhumuraguri LP</t>
  </si>
  <si>
    <t>Moriati LP</t>
  </si>
  <si>
    <t>Kostoriva LP</t>
  </si>
  <si>
    <t>Morigaon sankar madhab hs</t>
  </si>
  <si>
    <t>Pachim Nagaon LP</t>
  </si>
  <si>
    <t>Markangkuchi awc</t>
  </si>
  <si>
    <t>Jyotinivas AWC</t>
  </si>
  <si>
    <t>Bhumuraguri AWC</t>
  </si>
  <si>
    <t>Borbori Milan Hs</t>
  </si>
  <si>
    <t>Dungabori LP</t>
  </si>
  <si>
    <t>Saratpur LP</t>
  </si>
  <si>
    <t>2n Bongalbori Jangal LP</t>
  </si>
  <si>
    <t>Gagalmari MEM</t>
  </si>
  <si>
    <t>Guripothar LP</t>
  </si>
  <si>
    <t>Kakorjola MEM</t>
  </si>
  <si>
    <t>Lakhipur LP</t>
  </si>
  <si>
    <t>Indirangar LP</t>
  </si>
  <si>
    <t>Plan of the Year 18-19</t>
  </si>
  <si>
    <t>SS RAMKRISHNA BIDYA MANDIR LP</t>
  </si>
  <si>
    <t>18090207701</t>
  </si>
  <si>
    <t>ALISINGA AMAGURI LP (V)</t>
  </si>
  <si>
    <t>18090207807</t>
  </si>
  <si>
    <t>MULADHARI LP</t>
  </si>
  <si>
    <t>18090208001</t>
  </si>
  <si>
    <t>MULADHARI ANCHALIK ME R</t>
  </si>
  <si>
    <t>18090208002</t>
  </si>
  <si>
    <t>BHALUKAGURI LP</t>
  </si>
  <si>
    <t>18090208101</t>
  </si>
  <si>
    <t>DAPANIBORI LP</t>
  </si>
  <si>
    <t>18090208201</t>
  </si>
  <si>
    <t>BARAGOG LP</t>
  </si>
  <si>
    <t>18090208202</t>
  </si>
  <si>
    <t>MAHKHULI LP</t>
  </si>
  <si>
    <t>18090208203</t>
  </si>
  <si>
    <t xml:space="preserve">DAPANIBORI ME </t>
  </si>
  <si>
    <t>18090208204</t>
  </si>
  <si>
    <t>DAPANIBORI HIGH SCHOOL</t>
  </si>
  <si>
    <t>18090208209</t>
  </si>
  <si>
    <t>BORBORI LP</t>
  </si>
  <si>
    <t>18090208301</t>
  </si>
  <si>
    <t>BORBORI NAMASUDRA LP</t>
  </si>
  <si>
    <t>18090208302</t>
  </si>
  <si>
    <t>BORBORI ME (R)</t>
  </si>
  <si>
    <t>18090208306</t>
  </si>
  <si>
    <t>AMJARI LP</t>
  </si>
  <si>
    <t>18090208401</t>
  </si>
  <si>
    <t>GOGORA FOREST VILLAGE LP</t>
  </si>
  <si>
    <t>18090208601</t>
  </si>
  <si>
    <t>DAKHIN DHARAMTUL LP (E)</t>
  </si>
  <si>
    <t>18090208702</t>
  </si>
  <si>
    <t>KHOLAPATHAR LP (V)</t>
  </si>
  <si>
    <t>18090208801</t>
  </si>
  <si>
    <t>AHATGURI PAM LP (E)</t>
  </si>
  <si>
    <t>18090208901</t>
  </si>
  <si>
    <t>SILBHETA LP (E)</t>
  </si>
  <si>
    <t>18090209101</t>
  </si>
  <si>
    <t>SILBHETA LP (V)</t>
  </si>
  <si>
    <t>18090209102</t>
  </si>
  <si>
    <t>CHANUWABORI HS (V)</t>
  </si>
  <si>
    <t>18090212606</t>
  </si>
  <si>
    <t>MANTABORI LP</t>
  </si>
  <si>
    <t>18090212701</t>
  </si>
  <si>
    <t>SILBHETA LP</t>
  </si>
  <si>
    <t>18090212702</t>
  </si>
  <si>
    <t>DAHALI LP (V)</t>
  </si>
  <si>
    <t>18090214102</t>
  </si>
  <si>
    <t>SILCHANG HS</t>
  </si>
  <si>
    <t>18090214502</t>
  </si>
  <si>
    <t>ALISINGA LP</t>
  </si>
  <si>
    <t>18090207801</t>
  </si>
  <si>
    <t>DARAPANI</t>
  </si>
  <si>
    <t>18090207802</t>
  </si>
  <si>
    <t>SANTIPUR ME</t>
  </si>
  <si>
    <t>18090207803</t>
  </si>
  <si>
    <t>ALISINGA LP (E)</t>
  </si>
  <si>
    <t>18090207804</t>
  </si>
  <si>
    <t>BASUNDHARI LP</t>
  </si>
  <si>
    <t>18090207901</t>
  </si>
  <si>
    <t>BASUNDHARI MEM</t>
  </si>
  <si>
    <t>18090207902</t>
  </si>
  <si>
    <t>BASUNDHARI PANJEGANA LP (E)</t>
  </si>
  <si>
    <t>18090207903</t>
  </si>
  <si>
    <t>BASUNDHARI PANJEGANA[2] LP (E)</t>
  </si>
  <si>
    <t>18090207904</t>
  </si>
  <si>
    <t>SILCHANG J.B.</t>
  </si>
  <si>
    <t>18090208501</t>
  </si>
  <si>
    <t>BHUGDUBA BILL LP (E)</t>
  </si>
  <si>
    <t>18090209001</t>
  </si>
  <si>
    <t>NO.1 MATIPARBAT LP</t>
  </si>
  <si>
    <t>18090213901</t>
  </si>
  <si>
    <t>NO.2 MATIPARBAT LP</t>
  </si>
  <si>
    <t>18090213902</t>
  </si>
  <si>
    <t>MATIPARBAT LP (E)</t>
  </si>
  <si>
    <t>18090213903</t>
  </si>
  <si>
    <t>BHUGDUBA HABI LP</t>
  </si>
  <si>
    <t>18090214001</t>
  </si>
  <si>
    <t>DARAPANI LP</t>
  </si>
  <si>
    <t>18090214101</t>
  </si>
  <si>
    <t>SILCHANG ME</t>
  </si>
  <si>
    <t>18090214501</t>
  </si>
  <si>
    <t>BAMUNGAON LP (V)</t>
  </si>
  <si>
    <t>18090209703</t>
  </si>
  <si>
    <t>NELLIE</t>
  </si>
  <si>
    <t>SITAJAKHALA HS</t>
  </si>
  <si>
    <t>18090209704</t>
  </si>
  <si>
    <t>MAKARIA LP</t>
  </si>
  <si>
    <t>18090212901</t>
  </si>
  <si>
    <t>NELI LP</t>
  </si>
  <si>
    <t>18090212902</t>
  </si>
  <si>
    <t>NELLIE GOVT. MV</t>
  </si>
  <si>
    <t>18090212904</t>
  </si>
  <si>
    <t>BAIHATI LP (E)</t>
  </si>
  <si>
    <t>18090212905</t>
  </si>
  <si>
    <t>NO.1 GOPAL KRISHNA LP</t>
  </si>
  <si>
    <t>18090213001</t>
  </si>
  <si>
    <t>NELLIE GIRLS ME</t>
  </si>
  <si>
    <t>18090213002</t>
  </si>
  <si>
    <t>NELLIE BARPAYAK ME</t>
  </si>
  <si>
    <t>18090213003</t>
  </si>
  <si>
    <t>NELLIE GIRLS HS</t>
  </si>
  <si>
    <t>18090213004</t>
  </si>
  <si>
    <t>NELI BORPAYAK HS</t>
  </si>
  <si>
    <t>18090213006</t>
  </si>
  <si>
    <t>ULUKUCHI LP</t>
  </si>
  <si>
    <t>18090213101</t>
  </si>
  <si>
    <t>AGRAKUCHI LP</t>
  </si>
  <si>
    <t>18090213102</t>
  </si>
  <si>
    <t>NO.1 PALAHGURI LP</t>
  </si>
  <si>
    <t>18090213301</t>
  </si>
  <si>
    <t xml:space="preserve">KILLINGPARIA ME </t>
  </si>
  <si>
    <t>18090213302</t>
  </si>
  <si>
    <t>GOVA LP (V)</t>
  </si>
  <si>
    <t>18090213602</t>
  </si>
  <si>
    <t>BENGENABARI LP (E)</t>
  </si>
  <si>
    <t>18090214103</t>
  </si>
  <si>
    <t>JATHISAL LP (V)</t>
  </si>
  <si>
    <t>18090214401</t>
  </si>
  <si>
    <t>LP</t>
  </si>
  <si>
    <t>UP</t>
  </si>
  <si>
    <t>SS</t>
  </si>
  <si>
    <t>Belpukhuri</t>
  </si>
  <si>
    <t>Ahotguri</t>
  </si>
  <si>
    <t>Telahi Apakarbi</t>
  </si>
  <si>
    <t>Dekagaon</t>
  </si>
  <si>
    <t>Janpar - 1</t>
  </si>
  <si>
    <t>Pub-Janpar</t>
  </si>
  <si>
    <t>Janpar No.2</t>
  </si>
  <si>
    <t xml:space="preserve">Janpar St. </t>
  </si>
  <si>
    <t>Rupaibori</t>
  </si>
  <si>
    <t>Rupaibori Karbigaon</t>
  </si>
  <si>
    <t>Sidhabari</t>
  </si>
  <si>
    <t>Bhumuraguri Adarshagaon</t>
  </si>
  <si>
    <t>Ahatguri Rupaibori</t>
  </si>
  <si>
    <t>Simaluguri</t>
  </si>
  <si>
    <t>Thekeraguri No. 2</t>
  </si>
  <si>
    <t>Thekeraguri Majgaon</t>
  </si>
  <si>
    <t>P. Balipathar</t>
  </si>
  <si>
    <t>Balipathar</t>
  </si>
  <si>
    <t>Thekeraguri - 1</t>
  </si>
  <si>
    <t>9706989747</t>
  </si>
  <si>
    <t>9854210233</t>
  </si>
  <si>
    <t>7578851209</t>
  </si>
  <si>
    <t>8473933493</t>
  </si>
  <si>
    <t>9678447290</t>
  </si>
  <si>
    <t>9085264794</t>
  </si>
  <si>
    <t>9678360082</t>
  </si>
  <si>
    <t>RESERVE</t>
  </si>
  <si>
    <t>Sat.day</t>
  </si>
  <si>
    <t>Tue.day</t>
  </si>
  <si>
    <t>Wed.day</t>
  </si>
  <si>
    <t>Thu.day</t>
  </si>
  <si>
    <t>Fri.day</t>
  </si>
  <si>
    <t>Mon.day</t>
  </si>
  <si>
    <t>DA. DHARAMTUL</t>
  </si>
  <si>
    <t>6001076190</t>
  </si>
  <si>
    <t>47</t>
  </si>
  <si>
    <t>Thekeraguri - Vet.</t>
  </si>
  <si>
    <t>Oct'18</t>
  </si>
  <si>
    <t>Silsung GNB LP</t>
  </si>
  <si>
    <t>Santipur LP</t>
  </si>
  <si>
    <t>18090208603</t>
  </si>
  <si>
    <t>AMLIGHAT</t>
  </si>
  <si>
    <t>AMLIGHAT LP</t>
  </si>
  <si>
    <t>18090209701</t>
  </si>
  <si>
    <t>SITAJAKHALA ME</t>
  </si>
  <si>
    <t>18090209702</t>
  </si>
  <si>
    <t>SITAJAKHALA LP</t>
  </si>
  <si>
    <t>18090209802</t>
  </si>
  <si>
    <t>DEOSAL REFUJEE LP</t>
  </si>
  <si>
    <t>18090209901</t>
  </si>
  <si>
    <t>DEOSAL ME(R)</t>
  </si>
  <si>
    <t>18090209902</t>
  </si>
  <si>
    <t>DEOSAL GOVT. J.B. SCHOOL</t>
  </si>
  <si>
    <t>18090210001</t>
  </si>
  <si>
    <t>DABARGHAT LP</t>
  </si>
  <si>
    <t>18090213501</t>
  </si>
  <si>
    <t>KAMARKUCHI LP</t>
  </si>
  <si>
    <t>18090213601</t>
  </si>
  <si>
    <t>KUTHARI CHAH BAGICHA LP</t>
  </si>
  <si>
    <t>18090213701</t>
  </si>
  <si>
    <t>KUTHARI LP</t>
  </si>
  <si>
    <t>18090213702</t>
  </si>
  <si>
    <t>SONAIKUCHI LP</t>
  </si>
  <si>
    <t>18090213801</t>
  </si>
  <si>
    <t>SINDHISAR LP</t>
  </si>
  <si>
    <t>18090221001</t>
  </si>
  <si>
    <t>AJURI ME</t>
  </si>
  <si>
    <t>18090221002</t>
  </si>
  <si>
    <t>BANGAON LP (E)</t>
  </si>
  <si>
    <t>18090221003</t>
  </si>
  <si>
    <t>9854855700</t>
  </si>
  <si>
    <t>9401038287</t>
  </si>
  <si>
    <t>9613275661</t>
  </si>
  <si>
    <t>9678453434</t>
  </si>
  <si>
    <t>9435647639</t>
  </si>
  <si>
    <t>8011518213</t>
  </si>
  <si>
    <t>9954685972</t>
  </si>
  <si>
    <t>9678279297</t>
  </si>
  <si>
    <t>9859748467</t>
  </si>
  <si>
    <t>9854274920</t>
  </si>
  <si>
    <t>8876386050</t>
  </si>
  <si>
    <t>8486148673</t>
  </si>
  <si>
    <t>9954617704</t>
  </si>
  <si>
    <t>8011155457</t>
  </si>
  <si>
    <t>9854762132</t>
  </si>
  <si>
    <t>Gagalmari No.1</t>
  </si>
  <si>
    <t>Gagalmari</t>
  </si>
  <si>
    <t>Merrorhabi</t>
  </si>
  <si>
    <t>Mathkhola</t>
  </si>
  <si>
    <t>Ashigarh Dakhin</t>
  </si>
  <si>
    <t>Ashigarah</t>
  </si>
  <si>
    <t>J.K.B. LPS (mini)</t>
  </si>
  <si>
    <t>Lecharibori Madhya</t>
  </si>
  <si>
    <t>GagalmariAM.E. Madrassa</t>
  </si>
  <si>
    <t>Ashigarh</t>
  </si>
  <si>
    <t>Karaijarani</t>
  </si>
  <si>
    <t>Gagalmari Bilpar</t>
  </si>
  <si>
    <t>Merror Bilpar</t>
  </si>
  <si>
    <t>G. Madrassa</t>
  </si>
  <si>
    <t>G. Kacharigaon</t>
  </si>
  <si>
    <t>Kacharigaon Char</t>
  </si>
  <si>
    <t>Barkurani Pachim</t>
  </si>
  <si>
    <t>Barkurani</t>
  </si>
  <si>
    <t>U. Nandinibori</t>
  </si>
  <si>
    <t>Khatorbori Mikirgaon</t>
  </si>
  <si>
    <t>P.D. Khatorbori</t>
  </si>
  <si>
    <t>Malowati Nandinibori</t>
  </si>
  <si>
    <t>Gagalmari A. Uttarkhanda</t>
  </si>
  <si>
    <t>Merrorpar</t>
  </si>
  <si>
    <t>D Dharamtul</t>
  </si>
  <si>
    <t>Gova Lt. Kansing Dewraja ME</t>
  </si>
  <si>
    <t>Mon.Day</t>
  </si>
  <si>
    <t>Tue.Day</t>
  </si>
  <si>
    <t>Wed.Day</t>
  </si>
  <si>
    <t>Fri.Day</t>
  </si>
  <si>
    <t>Sat.Day</t>
  </si>
  <si>
    <t>NO.1 GAGALMARI LP</t>
  </si>
  <si>
    <t>18090202601</t>
  </si>
  <si>
    <t>CHAKRADUBI MEM</t>
  </si>
  <si>
    <t>18090202603</t>
  </si>
  <si>
    <t>GAGALMARI BILLPAR LP (V)</t>
  </si>
  <si>
    <t>18090202610</t>
  </si>
  <si>
    <t>NO. 1 GAGALMARI SAGALIKATA BILLPAR LP (V)</t>
  </si>
  <si>
    <t>18090202611</t>
  </si>
  <si>
    <t>NO.2 GAGALMARI LP</t>
  </si>
  <si>
    <t>18090202701</t>
  </si>
  <si>
    <t>KACHARIGAON LP</t>
  </si>
  <si>
    <t>18090202702</t>
  </si>
  <si>
    <t>GAGALMARI MEM</t>
  </si>
  <si>
    <t>18090202703</t>
  </si>
  <si>
    <t>BORBORI MILAN HS</t>
  </si>
  <si>
    <t>18090202704</t>
  </si>
  <si>
    <t>GAGALMARI ANCH SR MADRASSA (V)</t>
  </si>
  <si>
    <t>18090202705</t>
  </si>
  <si>
    <t>GAGALMARI SUNAIPAR LP</t>
  </si>
  <si>
    <t>18090202901</t>
  </si>
  <si>
    <t>PHALIAMARI HABI BORI LP (V)</t>
  </si>
  <si>
    <t>18090203103</t>
  </si>
  <si>
    <t>BORBORI ME</t>
  </si>
  <si>
    <t>18090203302</t>
  </si>
  <si>
    <t>BAHAKAJARI SARKAR DEV. LP (V)</t>
  </si>
  <si>
    <t>18090203303</t>
  </si>
  <si>
    <t>KHATABORI LP</t>
  </si>
  <si>
    <t>18090203402</t>
  </si>
  <si>
    <t>BORKURANI KORIGHAR NOOR LP (V)</t>
  </si>
  <si>
    <t>18090203406</t>
  </si>
  <si>
    <t>CHAKRADOBIR PAR LP SCHOOL (V)</t>
  </si>
  <si>
    <t>18090203407</t>
  </si>
  <si>
    <t>GAGALMARI MERARPAR LP</t>
  </si>
  <si>
    <t>18090203701</t>
  </si>
  <si>
    <t>NO.2 GAGALMARI MEM</t>
  </si>
  <si>
    <t>18090203702</t>
  </si>
  <si>
    <t>GAGALMARI ANCHALIK HS (V)</t>
  </si>
  <si>
    <t>18090203703</t>
  </si>
  <si>
    <t>MIKIRGAON KHATABORI LP</t>
  </si>
  <si>
    <t>18090203801</t>
  </si>
  <si>
    <t>KARIGURI LP (V)</t>
  </si>
  <si>
    <t>18090203902</t>
  </si>
  <si>
    <t>SANDAHKHAITY LP (V)</t>
  </si>
  <si>
    <t>18090204003</t>
  </si>
  <si>
    <t>MEROR HABI LP (E)</t>
  </si>
  <si>
    <t>18090204202</t>
  </si>
  <si>
    <t>TELIA BASTI LP (V)</t>
  </si>
  <si>
    <t>18090204204</t>
  </si>
  <si>
    <t>MEROR HABI LP (V)</t>
  </si>
  <si>
    <t>18090204205</t>
  </si>
  <si>
    <t>NANDINIBORI MALOATI LP (V)</t>
  </si>
  <si>
    <t>18090204303</t>
  </si>
  <si>
    <t>GAGALMARI MERBIL LP</t>
  </si>
  <si>
    <t>18090202602</t>
  </si>
  <si>
    <t>PABHAKATI</t>
  </si>
  <si>
    <t>PHALIAMARI LP</t>
  </si>
  <si>
    <t>18090203001</t>
  </si>
  <si>
    <t>PHALIAMARI MEM</t>
  </si>
  <si>
    <t>18090203002</t>
  </si>
  <si>
    <t>PHALIAMARI HABI LP (E)</t>
  </si>
  <si>
    <t>18090203003</t>
  </si>
  <si>
    <t>PHALIAMARI HABI LP</t>
  </si>
  <si>
    <t>18090203101</t>
  </si>
  <si>
    <t>PAKARIGURI LP</t>
  </si>
  <si>
    <t>18090203201</t>
  </si>
  <si>
    <t>GARUBANDHA LP</t>
  </si>
  <si>
    <t>18090203601</t>
  </si>
  <si>
    <t>PHALIMARI NADIRPAR LP</t>
  </si>
  <si>
    <t>18090203901</t>
  </si>
  <si>
    <t>GARUBANDHA NADIRPAR LP</t>
  </si>
  <si>
    <t>18090204001</t>
  </si>
  <si>
    <t>SANDAKHAITI MEM(R)</t>
  </si>
  <si>
    <t>18090204002</t>
  </si>
  <si>
    <t>UTTAR SANDAHKHAITY PRE SR. MADRASSA</t>
  </si>
  <si>
    <t>18090204006</t>
  </si>
  <si>
    <t>PAKARIYA PAR LP (V)</t>
  </si>
  <si>
    <t>18090216802</t>
  </si>
  <si>
    <t>PAKARIA PAR LP  (V)</t>
  </si>
  <si>
    <t>18090216803</t>
  </si>
  <si>
    <t>HATIBHANGI ANCHALIK HS</t>
  </si>
  <si>
    <t>18090217104</t>
  </si>
  <si>
    <t>KATAHGURI DUVERPAR LP (V)</t>
  </si>
  <si>
    <t>18090217805</t>
  </si>
  <si>
    <t>NO.1 KATAHGURI DUVERPAR LP (V)</t>
  </si>
  <si>
    <t>18090217806</t>
  </si>
  <si>
    <t>PUB SIDHAGURI BOSIR BEPARI LP (V)</t>
  </si>
  <si>
    <t>18090218905</t>
  </si>
  <si>
    <t xml:space="preserve">GARAKHIA DHAP ME </t>
  </si>
  <si>
    <t>18090219002</t>
  </si>
  <si>
    <t>NO.2 PAVAKATI LP</t>
  </si>
  <si>
    <t>18090219101</t>
  </si>
  <si>
    <t>NO.2 BORAMARI L.P. (V)</t>
  </si>
  <si>
    <t>18090219204</t>
  </si>
  <si>
    <t>BARAMARI LP</t>
  </si>
  <si>
    <t>18090219801</t>
  </si>
  <si>
    <t>MORISUTI TOP LP (V)</t>
  </si>
  <si>
    <t>18090219903</t>
  </si>
  <si>
    <t>8011173030</t>
  </si>
  <si>
    <t>9401515835</t>
  </si>
  <si>
    <t>8474047760</t>
  </si>
  <si>
    <t>9954338827</t>
  </si>
  <si>
    <t>9435952603</t>
  </si>
  <si>
    <t>9435789452</t>
  </si>
  <si>
    <t>8011416783</t>
  </si>
  <si>
    <t>9435364259</t>
  </si>
  <si>
    <t>9678182776</t>
  </si>
  <si>
    <t>9678929398</t>
  </si>
  <si>
    <t>8011422956</t>
  </si>
  <si>
    <t>9435648635</t>
  </si>
  <si>
    <t>9954299829</t>
  </si>
  <si>
    <t>8011525144</t>
  </si>
  <si>
    <t>9957274247</t>
  </si>
  <si>
    <t>7896343221</t>
  </si>
  <si>
    <t>8011422994</t>
  </si>
  <si>
    <t>9401210357</t>
  </si>
  <si>
    <t>8011544607</t>
  </si>
  <si>
    <t>9707868881</t>
  </si>
  <si>
    <t>7896128895</t>
  </si>
  <si>
    <t>9678454973</t>
  </si>
  <si>
    <t>7896615437</t>
  </si>
  <si>
    <t>8011420593</t>
  </si>
  <si>
    <t>8011422677</t>
  </si>
  <si>
    <t>9577315887</t>
  </si>
  <si>
    <t>8011546808</t>
  </si>
  <si>
    <t>8011420731</t>
  </si>
  <si>
    <t>9678936873</t>
  </si>
  <si>
    <t>9859016024</t>
  </si>
  <si>
    <t>8011415032</t>
  </si>
  <si>
    <t>9957286884</t>
  </si>
  <si>
    <t>8473941958</t>
  </si>
  <si>
    <t>9401620386</t>
  </si>
  <si>
    <t>9854759908</t>
  </si>
  <si>
    <t>7896995545</t>
  </si>
  <si>
    <t>9435457083</t>
  </si>
  <si>
    <t>8752814938</t>
  </si>
  <si>
    <t>9678449421</t>
  </si>
  <si>
    <t>8402032498</t>
  </si>
  <si>
    <t>9577470712</t>
  </si>
  <si>
    <t>9957272465</t>
  </si>
  <si>
    <t>9706856878</t>
  </si>
  <si>
    <t>9401501983</t>
  </si>
  <si>
    <t>9957950670</t>
  </si>
  <si>
    <t>8011576210</t>
  </si>
  <si>
    <t>8011423657</t>
  </si>
  <si>
    <t>Nov'18</t>
  </si>
  <si>
    <t xml:space="preserve">Name of Address </t>
  </si>
  <si>
    <t>GAGALMARI</t>
  </si>
  <si>
    <t>ME</t>
  </si>
  <si>
    <t>HS</t>
  </si>
  <si>
    <t>1st Nov'18</t>
  </si>
  <si>
    <t>T1</t>
  </si>
  <si>
    <t>T1+T2</t>
  </si>
  <si>
    <t>2nd Nov'18</t>
  </si>
  <si>
    <t>T2</t>
  </si>
  <si>
    <t>3rd Nov'18</t>
  </si>
  <si>
    <t>5th,Nov'18</t>
  </si>
  <si>
    <t>6th,Nov'18</t>
  </si>
  <si>
    <t>7th,Nov'18</t>
  </si>
  <si>
    <t>8th,Nov'18</t>
  </si>
  <si>
    <t>8th,Nov'20</t>
  </si>
  <si>
    <t>9th Nov'18</t>
  </si>
  <si>
    <t>10th,Nov'18</t>
  </si>
  <si>
    <t>12th,Nov'18</t>
  </si>
  <si>
    <t>14th,Nov'18</t>
  </si>
  <si>
    <t>15th,Nov'18</t>
  </si>
  <si>
    <t>16th,Nov'18</t>
  </si>
  <si>
    <t>17th,Nov'18</t>
  </si>
  <si>
    <t>19th,Nov'18</t>
  </si>
  <si>
    <t>20th,Nov'18</t>
  </si>
  <si>
    <t>21st,Nov'18</t>
  </si>
  <si>
    <t>22nd,Nov'18</t>
  </si>
  <si>
    <t>29th,Nov'18</t>
  </si>
  <si>
    <t>28th,Nov'18</t>
  </si>
  <si>
    <t>27th,Nov'18</t>
  </si>
  <si>
    <t>26th,Nov'18</t>
  </si>
  <si>
    <t>30thNov'18</t>
  </si>
  <si>
    <t>ASHIGAR LP</t>
  </si>
  <si>
    <t>18090203501</t>
  </si>
  <si>
    <t>BURGAON</t>
  </si>
  <si>
    <t>GAGALMARI ASHIGAR LP</t>
  </si>
  <si>
    <t>18090203502</t>
  </si>
  <si>
    <t>GAGALMARI ASHIGAR MEM</t>
  </si>
  <si>
    <t>18090203503</t>
  </si>
  <si>
    <t>ASHIGAR LP (E)</t>
  </si>
  <si>
    <t>18090204101</t>
  </si>
  <si>
    <t>TORANI BORUAH LP (V)</t>
  </si>
  <si>
    <t>18090204102</t>
  </si>
  <si>
    <t>KAWRHAGI LP</t>
  </si>
  <si>
    <t>18090218301</t>
  </si>
  <si>
    <t>PASCHIM KAWRHAGI LP</t>
  </si>
  <si>
    <t>18090218302</t>
  </si>
  <si>
    <t>NO.1 BURGAON LP</t>
  </si>
  <si>
    <t>18090218701</t>
  </si>
  <si>
    <t>ASHIGAR AGFAL LP</t>
  </si>
  <si>
    <t>18090218702</t>
  </si>
  <si>
    <t>BURGAON ME</t>
  </si>
  <si>
    <t>18090218703</t>
  </si>
  <si>
    <t>MANMOHAN SARKAR GIRLS ME</t>
  </si>
  <si>
    <t>18090218707</t>
  </si>
  <si>
    <t>BANBEGANA MADHUSUDHAN L.P. (V)</t>
  </si>
  <si>
    <t>18090218708</t>
  </si>
  <si>
    <t>BURGAON HIGH SCHOOL</t>
  </si>
  <si>
    <t>18090218709</t>
  </si>
  <si>
    <t>BARDUBA LP (V)</t>
  </si>
  <si>
    <t>18090218711</t>
  </si>
  <si>
    <t>BURBIL LP</t>
  </si>
  <si>
    <t>18090218801</t>
  </si>
  <si>
    <t>NO.2 BURGAON LP</t>
  </si>
  <si>
    <t>18090218802</t>
  </si>
  <si>
    <t>NO.2 BURGAON GARAKHIADHAP ME</t>
  </si>
  <si>
    <t>18090218803</t>
  </si>
  <si>
    <t>NO. 2 LECHARIBORI LP (V)</t>
  </si>
  <si>
    <t>18090219304</t>
  </si>
  <si>
    <t>CHOTA GARJAN ANCHALIK HS</t>
  </si>
  <si>
    <t>18090219504</t>
  </si>
  <si>
    <t>GARAKHIA DHAP LP</t>
  </si>
  <si>
    <t>18090219601</t>
  </si>
  <si>
    <t>DAKHIN GARAKHIA DHAP LP (V)</t>
  </si>
  <si>
    <t>18090219602</t>
  </si>
  <si>
    <t>BALIMUKH NATUNGAON LP (V)</t>
  </si>
  <si>
    <t>18090219703</t>
  </si>
  <si>
    <t>NO. 10 BAIMUKH LP (V)</t>
  </si>
  <si>
    <t>18090219704</t>
  </si>
  <si>
    <t>LECHARIPAR PAM LP (E)</t>
  </si>
  <si>
    <t>18090220001</t>
  </si>
  <si>
    <t>9957064031</t>
  </si>
  <si>
    <t>9957276730</t>
  </si>
  <si>
    <t>9678399719</t>
  </si>
  <si>
    <t>9864187076</t>
  </si>
  <si>
    <t>8011925048</t>
  </si>
  <si>
    <t>739940621</t>
  </si>
  <si>
    <t>9707121437</t>
  </si>
  <si>
    <t>9954343534</t>
  </si>
  <si>
    <t>8486875589</t>
  </si>
  <si>
    <t>9864166330</t>
  </si>
  <si>
    <t>9678840192</t>
  </si>
  <si>
    <t>8011420117</t>
  </si>
  <si>
    <t>9957264866</t>
  </si>
  <si>
    <t>8812873617</t>
  </si>
  <si>
    <t>9957469787</t>
  </si>
  <si>
    <t>9678929440</t>
  </si>
  <si>
    <t>9678891368</t>
  </si>
  <si>
    <t>9678443674</t>
  </si>
  <si>
    <t>9707720729</t>
  </si>
  <si>
    <t>9678445627</t>
  </si>
  <si>
    <t>9707638865</t>
  </si>
  <si>
    <t>8876177762</t>
  </si>
  <si>
    <t>9577026315</t>
  </si>
  <si>
    <t>9531009802</t>
  </si>
  <si>
    <t xml:space="preserve">Burgaon Estpart </t>
  </si>
  <si>
    <t>Burgaon</t>
  </si>
  <si>
    <t>Burgaon Bilpar</t>
  </si>
  <si>
    <t>Burgaon No. 1</t>
  </si>
  <si>
    <t>Dakhin Garakhiadhap</t>
  </si>
  <si>
    <t>Burgaon Barduba</t>
  </si>
  <si>
    <t>Uttar Garakhiadhap</t>
  </si>
  <si>
    <t>Burgaon No. 2</t>
  </si>
  <si>
    <t>Burgaon Front -A</t>
  </si>
  <si>
    <t>Burgaon Front -B</t>
  </si>
  <si>
    <t>Lecharibori Uttar Pachim</t>
  </si>
  <si>
    <t>Lecharibori</t>
  </si>
  <si>
    <t>Lecharibori Chakpara</t>
  </si>
  <si>
    <t>Nargali Bilpar</t>
  </si>
  <si>
    <t>Baramari</t>
  </si>
  <si>
    <t>Hatibhangi</t>
  </si>
  <si>
    <t>Gagalmari Sibir</t>
  </si>
  <si>
    <t>Karikuri</t>
  </si>
  <si>
    <t>Dighali Janpar</t>
  </si>
  <si>
    <t>Pachim Gagalmari Ashigarh</t>
  </si>
  <si>
    <t>G. A. Agfal Ward No. 10</t>
  </si>
  <si>
    <t>Malikhabori</t>
  </si>
  <si>
    <t>Patekibori</t>
  </si>
  <si>
    <t>Pub-Hatibhangi</t>
  </si>
  <si>
    <t>Garakhiadhap</t>
  </si>
  <si>
    <t>Sidhaguri</t>
  </si>
  <si>
    <t>Pachim Sidhaguri</t>
  </si>
  <si>
    <t>Morisutitup</t>
  </si>
  <si>
    <t>Morisutitup Pakariapar</t>
  </si>
  <si>
    <t>Phalihamari habi</t>
  </si>
  <si>
    <t>Lehpati</t>
  </si>
  <si>
    <t>Lehpoti Sandakhaity</t>
  </si>
  <si>
    <t>Phalihamari</t>
  </si>
  <si>
    <t>Pavakati</t>
  </si>
  <si>
    <t>Pavakati kacharijan</t>
  </si>
  <si>
    <t>Garubandha Pub</t>
  </si>
  <si>
    <t>Garubandha</t>
  </si>
  <si>
    <t>Jaljoli</t>
  </si>
  <si>
    <t>Jaljoli Pachim</t>
  </si>
  <si>
    <t>Sandah Khaity</t>
  </si>
  <si>
    <t>Sandah Khaity Char</t>
  </si>
  <si>
    <t>Phaliamari Char</t>
  </si>
  <si>
    <t>Pakariguri</t>
  </si>
  <si>
    <t>Tepuri Sonaipar</t>
  </si>
  <si>
    <t>Burgaon Reserve Chuburi</t>
  </si>
  <si>
    <t>Barjan par</t>
  </si>
  <si>
    <t>Phaliamari Nadirpar</t>
  </si>
  <si>
    <t>Sonaipar</t>
  </si>
  <si>
    <t>Gagalmari Bhuyanbosti</t>
  </si>
  <si>
    <t>Bhuyanbosti Natunbazar</t>
  </si>
  <si>
    <t>Mothkhola-1</t>
  </si>
  <si>
    <t>8876011225</t>
  </si>
  <si>
    <t>8473012407</t>
  </si>
  <si>
    <t>8796994698</t>
  </si>
  <si>
    <t>7896127618</t>
  </si>
  <si>
    <t>9954765264</t>
  </si>
  <si>
    <t>8403981143</t>
  </si>
  <si>
    <t>9954720042</t>
  </si>
  <si>
    <t>8399031676</t>
  </si>
  <si>
    <t>9085757616</t>
  </si>
  <si>
    <t>9954716846</t>
  </si>
  <si>
    <t>8812033597</t>
  </si>
  <si>
    <t>8011853715</t>
  </si>
  <si>
    <t>9954106991</t>
  </si>
  <si>
    <t>7662979850</t>
  </si>
  <si>
    <t>9678404642</t>
  </si>
  <si>
    <t>7662893631</t>
  </si>
  <si>
    <t>8812864232</t>
  </si>
  <si>
    <t>9954110155</t>
  </si>
  <si>
    <t>76639387662</t>
  </si>
  <si>
    <t>9678696564</t>
  </si>
  <si>
    <t>9957261759</t>
  </si>
  <si>
    <t>9854287112</t>
  </si>
  <si>
    <t>9508662937</t>
  </si>
  <si>
    <t>9678933020</t>
  </si>
  <si>
    <t>8011773284</t>
  </si>
  <si>
    <t>9864671771</t>
  </si>
  <si>
    <t>8011977539</t>
  </si>
  <si>
    <t>9678890927</t>
  </si>
  <si>
    <t>8474047752</t>
  </si>
  <si>
    <t>8473012576</t>
  </si>
  <si>
    <t>8486058440</t>
  </si>
  <si>
    <t>7664896649</t>
  </si>
  <si>
    <t>Dec'18</t>
  </si>
  <si>
    <t xml:space="preserve"> </t>
  </si>
  <si>
    <t>Mora Kalang</t>
  </si>
  <si>
    <t>Baghora</t>
  </si>
  <si>
    <t>Tengaguri</t>
  </si>
  <si>
    <t xml:space="preserve">Damal </t>
  </si>
  <si>
    <t>Karaiguri</t>
  </si>
  <si>
    <t>Meruwa Gaon</t>
  </si>
  <si>
    <t>Gunamora</t>
  </si>
  <si>
    <t>Kalbari</t>
  </si>
  <si>
    <t>Golchepa Ghuligaon</t>
  </si>
  <si>
    <t>Teteliya</t>
  </si>
  <si>
    <t>9954107643</t>
  </si>
  <si>
    <t>Baghara</t>
  </si>
  <si>
    <t>Jurgaon</t>
  </si>
  <si>
    <t>Azarbari</t>
  </si>
  <si>
    <t>Karaibari</t>
  </si>
  <si>
    <t>Singimari</t>
  </si>
  <si>
    <t>Damal</t>
  </si>
  <si>
    <t>Bordol</t>
  </si>
  <si>
    <t>Dahuti Padum Pukhuri</t>
  </si>
  <si>
    <t>Azarbari Bogariguri</t>
  </si>
  <si>
    <t>Belaguri</t>
  </si>
  <si>
    <t>Hekenamara</t>
  </si>
  <si>
    <t>Koroiguri</t>
  </si>
  <si>
    <t>Tetelia Burhagaon</t>
  </si>
  <si>
    <t>Meruagaon</t>
  </si>
  <si>
    <t>2 No domal</t>
  </si>
  <si>
    <t>Madhya Tetelia</t>
  </si>
  <si>
    <t>Garkatabori</t>
  </si>
  <si>
    <t>Betony</t>
  </si>
  <si>
    <t>Singimari Roybasti</t>
  </si>
  <si>
    <t>Tetelia No-1</t>
  </si>
  <si>
    <t>Uttar Borigaon</t>
  </si>
  <si>
    <t>Padumanigaon</t>
  </si>
  <si>
    <t>Wabori Hiragaon</t>
  </si>
  <si>
    <t>Pa. Meruagaon</t>
  </si>
  <si>
    <t>Helper</t>
  </si>
  <si>
    <t>Bilarmur</t>
  </si>
  <si>
    <t>Silsaku</t>
  </si>
  <si>
    <t>Tarani Kalbarai</t>
  </si>
  <si>
    <t>Galsepa Ghuligaon</t>
  </si>
  <si>
    <t>Bageswari</t>
  </si>
  <si>
    <t>2 No marakolong Barghat</t>
  </si>
  <si>
    <t>Bakarisapari Bhumihin</t>
  </si>
  <si>
    <t>2 No Gunamara LPS</t>
  </si>
  <si>
    <t>2 No Gunamara</t>
  </si>
  <si>
    <t>Jerengagaon</t>
  </si>
  <si>
    <t>Nangalkuchi</t>
  </si>
  <si>
    <t>Sukunagug Lalungsuburi</t>
  </si>
  <si>
    <t>Maj Moidhali Kolongpar</t>
  </si>
  <si>
    <t>1 No Gunamara</t>
  </si>
  <si>
    <t>Pub Silsaku</t>
  </si>
  <si>
    <t>Da.Pub Baghara</t>
  </si>
  <si>
    <t>Solmari</t>
  </si>
  <si>
    <t>Solmari -1</t>
  </si>
  <si>
    <t>Solmari -2</t>
  </si>
  <si>
    <t>Mikirgaon</t>
  </si>
  <si>
    <t>Lukakuchi</t>
  </si>
  <si>
    <t>Dalbari</t>
  </si>
  <si>
    <t>Pa. Dalbari</t>
  </si>
  <si>
    <t>Borigaon</t>
  </si>
  <si>
    <t>Halasimalu</t>
  </si>
  <si>
    <t>Solmari Mikirgaon</t>
  </si>
  <si>
    <t>Pub Sunarigaon</t>
  </si>
  <si>
    <t>Kekurabori</t>
  </si>
  <si>
    <t>Lukakuchi Natunsuk</t>
  </si>
  <si>
    <t>2 No Solmari Madhya</t>
  </si>
  <si>
    <t>Uttar Dalbari</t>
  </si>
  <si>
    <t>Tue.</t>
  </si>
  <si>
    <t>Wed.</t>
  </si>
  <si>
    <t>Mon.</t>
  </si>
  <si>
    <t>OWABORI LP (V)</t>
  </si>
  <si>
    <t>18090211902</t>
  </si>
  <si>
    <t>AZARBARI</t>
  </si>
  <si>
    <t>NO.1 GUNAMAR LP</t>
  </si>
  <si>
    <t>18090212001</t>
  </si>
  <si>
    <t>DIPTI LP</t>
  </si>
  <si>
    <t>18090212102</t>
  </si>
  <si>
    <t>AZARBARI ME</t>
  </si>
  <si>
    <t>18090212103</t>
  </si>
  <si>
    <t>KARAIGURI LP</t>
  </si>
  <si>
    <t>18090212201</t>
  </si>
  <si>
    <t>DAHUTI PADUM PUKHURI LP</t>
  </si>
  <si>
    <t>18090212301</t>
  </si>
  <si>
    <t>GARKATABORI LP</t>
  </si>
  <si>
    <t>18090212401</t>
  </si>
  <si>
    <t>MERUA GAON GOVT. J.B.</t>
  </si>
  <si>
    <t>18090212402</t>
  </si>
  <si>
    <t>PADUMANI JANAJATI LP</t>
  </si>
  <si>
    <t>18090212501</t>
  </si>
  <si>
    <t>BARDAL LP</t>
  </si>
  <si>
    <t>18090214601</t>
  </si>
  <si>
    <t>JURGAON LP</t>
  </si>
  <si>
    <t>18090214701</t>
  </si>
  <si>
    <t>NIZ TETELIA LP</t>
  </si>
  <si>
    <t>18090214801</t>
  </si>
  <si>
    <t xml:space="preserve">NIZ TETELIA ME </t>
  </si>
  <si>
    <t>18090214802</t>
  </si>
  <si>
    <t>NIZ TETELIA ANCHALIK HS (V)</t>
  </si>
  <si>
    <t>18090214803</t>
  </si>
  <si>
    <t>KARAIBARI LP</t>
  </si>
  <si>
    <t>18090214901</t>
  </si>
  <si>
    <t>AZARBARI LP</t>
  </si>
  <si>
    <t>18090215101</t>
  </si>
  <si>
    <t>NO.2 DAMAL LP (V)</t>
  </si>
  <si>
    <t>18090215102</t>
  </si>
  <si>
    <t>AZARBARI NIPUN DEKA HS (V)</t>
  </si>
  <si>
    <t>18090215105</t>
  </si>
  <si>
    <t>BELGURI LP</t>
  </si>
  <si>
    <t>18090215601</t>
  </si>
  <si>
    <t>18090215602</t>
  </si>
  <si>
    <t>MERUWAGAON ANCHALIK ME</t>
  </si>
  <si>
    <t>18090215605</t>
  </si>
  <si>
    <t>9954871435</t>
  </si>
  <si>
    <t>7896287917</t>
  </si>
  <si>
    <t>9613193575</t>
  </si>
  <si>
    <t>9401216218</t>
  </si>
  <si>
    <t>09957491554</t>
  </si>
  <si>
    <t>9859012488</t>
  </si>
  <si>
    <t>9613496699</t>
  </si>
  <si>
    <t>8812975569</t>
  </si>
  <si>
    <t>9854944377</t>
  </si>
  <si>
    <t>9435662495</t>
  </si>
  <si>
    <t>9435364082</t>
  </si>
  <si>
    <t>9577313232</t>
  </si>
  <si>
    <t>09613991951</t>
  </si>
  <si>
    <t>9706615765</t>
  </si>
  <si>
    <t>9435916021</t>
  </si>
  <si>
    <t>9613210534</t>
  </si>
  <si>
    <t>9864882037</t>
  </si>
  <si>
    <t>7399394369</t>
  </si>
  <si>
    <t>9859767315</t>
  </si>
  <si>
    <t>9954068238</t>
  </si>
  <si>
    <t>9854157358</t>
  </si>
  <si>
    <t>PA. MERUWAGAON JANAJATI LP</t>
  </si>
  <si>
    <t>MORI TETELIA LP</t>
  </si>
  <si>
    <t>18090201701</t>
  </si>
  <si>
    <t>BORGHAT LP (E)</t>
  </si>
  <si>
    <t>18090201702</t>
  </si>
  <si>
    <t>TETELIATI LP (E)</t>
  </si>
  <si>
    <t>18090201703</t>
  </si>
  <si>
    <t>SWAHID KHARGESWAR TALUKDAR LP (V)</t>
  </si>
  <si>
    <t>18090201704</t>
  </si>
  <si>
    <t>RAYNA PATHAR LP (V)</t>
  </si>
  <si>
    <t>18090201705</t>
  </si>
  <si>
    <t>KHIROD BARUA ADARSHA LP (V)</t>
  </si>
  <si>
    <t>18090201804</t>
  </si>
  <si>
    <t>MORIMORA KOLONG LP</t>
  </si>
  <si>
    <t>18090201901</t>
  </si>
  <si>
    <t>PHULAGURI MOHAN DAS LP (V)</t>
  </si>
  <si>
    <t>18090201903</t>
  </si>
  <si>
    <t>BAKARI CHAPORI BHUMIHIN LP (V)</t>
  </si>
  <si>
    <t>18090212011</t>
  </si>
  <si>
    <t>BAKARI CHAPORI LP (E)</t>
  </si>
  <si>
    <t>18090212012</t>
  </si>
  <si>
    <t>NO.2 GUNAMARA LP</t>
  </si>
  <si>
    <t>18090212101</t>
  </si>
  <si>
    <t>MADHYA GUNAMARA ADARSHA LP (V)</t>
  </si>
  <si>
    <t>18090212106</t>
  </si>
  <si>
    <t>JERENGAGAON LP</t>
  </si>
  <si>
    <t>18090215001</t>
  </si>
  <si>
    <t>AZARBARI HS</t>
  </si>
  <si>
    <t>18090215103</t>
  </si>
  <si>
    <t>SINGIMARI LP</t>
  </si>
  <si>
    <t>18090215201</t>
  </si>
  <si>
    <t>SINGIMARI ME</t>
  </si>
  <si>
    <t>18090215202</t>
  </si>
  <si>
    <t>GALCHEPA ANCHALIK ME</t>
  </si>
  <si>
    <t>18090215302</t>
  </si>
  <si>
    <t>SANKARDEV SISU NIKETAN BAGHARA</t>
  </si>
  <si>
    <t>18090215303</t>
  </si>
  <si>
    <t>KHUKHANAGOG LP</t>
  </si>
  <si>
    <t>18090215401</t>
  </si>
  <si>
    <t>BAGESWARI BALIKA LP</t>
  </si>
  <si>
    <t>18090215501</t>
  </si>
  <si>
    <t>BAGHARA GHULIGAON LP</t>
  </si>
  <si>
    <t>18090215502</t>
  </si>
  <si>
    <t>TARANI KALBARI LP</t>
  </si>
  <si>
    <t>18090215701</t>
  </si>
  <si>
    <t>TARANI KALBARI ADARSHA LP</t>
  </si>
  <si>
    <t>18090215702</t>
  </si>
  <si>
    <t>TARANI KALBARI ME(R)</t>
  </si>
  <si>
    <t>18090215703</t>
  </si>
  <si>
    <t>JAKHINI KHAL LP (V)</t>
  </si>
  <si>
    <t>18090215704</t>
  </si>
  <si>
    <t>BAGHJAP LP</t>
  </si>
  <si>
    <t>18090206601</t>
  </si>
  <si>
    <t>BAGHJAP</t>
  </si>
  <si>
    <t>SWAHID SURYA BORA GIRLS H.S.</t>
  </si>
  <si>
    <t>18090206602</t>
  </si>
  <si>
    <t>NATUN BONGALBORI LP</t>
  </si>
  <si>
    <t>18090206701</t>
  </si>
  <si>
    <t>BHERBHERI LP</t>
  </si>
  <si>
    <t>18090206702</t>
  </si>
  <si>
    <t>JAMUNAPAR ME (R)</t>
  </si>
  <si>
    <t>18090206704</t>
  </si>
  <si>
    <t>BIR CHILARAY ME</t>
  </si>
  <si>
    <t>18090206705</t>
  </si>
  <si>
    <t>JUNBIL SATBHANI ME</t>
  </si>
  <si>
    <t>18090207601</t>
  </si>
  <si>
    <t>KAPILI LP</t>
  </si>
  <si>
    <t>18090221102</t>
  </si>
  <si>
    <t>BORPALASH LP</t>
  </si>
  <si>
    <t>18090221202</t>
  </si>
  <si>
    <t>HOWLABHETI LP</t>
  </si>
  <si>
    <t>18090221301</t>
  </si>
  <si>
    <t>HATIAMUKH JANATA LP</t>
  </si>
  <si>
    <t>18090221302</t>
  </si>
  <si>
    <t>HATIAMUKH LP</t>
  </si>
  <si>
    <t>18090221303</t>
  </si>
  <si>
    <t xml:space="preserve">GOVA ME </t>
  </si>
  <si>
    <t>18090221304</t>
  </si>
  <si>
    <t>BANGTHAIGAON LP</t>
  </si>
  <si>
    <t>18090221401</t>
  </si>
  <si>
    <t>9859152755</t>
  </si>
  <si>
    <t>9577588626</t>
  </si>
  <si>
    <t>9577242813</t>
  </si>
  <si>
    <t>9859599417</t>
  </si>
  <si>
    <t>9706944151</t>
  </si>
  <si>
    <t>9613664425</t>
  </si>
  <si>
    <t>9401278726</t>
  </si>
  <si>
    <t>8812840934</t>
  </si>
  <si>
    <t>9954273953</t>
  </si>
  <si>
    <t>9864661506</t>
  </si>
  <si>
    <t>9435365583</t>
  </si>
  <si>
    <t>7300904728</t>
  </si>
  <si>
    <t>9401266756</t>
  </si>
  <si>
    <t>9707772219</t>
  </si>
  <si>
    <t>9854455299</t>
  </si>
  <si>
    <t>9613632891</t>
  </si>
  <si>
    <t>9401318164</t>
  </si>
  <si>
    <t>950832352</t>
  </si>
  <si>
    <t>9401024970</t>
  </si>
  <si>
    <t>9577270857</t>
  </si>
  <si>
    <t>9435590349</t>
  </si>
  <si>
    <t>7399346237</t>
  </si>
  <si>
    <t>9859726104</t>
  </si>
  <si>
    <t>9678611866</t>
  </si>
  <si>
    <t>957768136</t>
  </si>
  <si>
    <t>9401448015</t>
  </si>
  <si>
    <t>9434319096</t>
  </si>
  <si>
    <t>9401209034</t>
  </si>
  <si>
    <t>9401254386</t>
  </si>
  <si>
    <t>9613939916</t>
  </si>
  <si>
    <t>9401320059</t>
  </si>
  <si>
    <t>9706664114</t>
  </si>
  <si>
    <t>9957105674</t>
  </si>
  <si>
    <t>9401363300</t>
  </si>
  <si>
    <t>9957046253</t>
  </si>
  <si>
    <t>9401878151</t>
  </si>
  <si>
    <t>9401501974</t>
  </si>
  <si>
    <t>8752090249</t>
  </si>
  <si>
    <t>8472912655</t>
  </si>
  <si>
    <t>Feb'19</t>
  </si>
  <si>
    <t>Jan'19</t>
  </si>
  <si>
    <t>Mar'19</t>
  </si>
  <si>
    <t>BELAGURI TRIBEl ME (R)</t>
  </si>
  <si>
    <t>18090200802</t>
  </si>
  <si>
    <t>SOLMARI</t>
  </si>
  <si>
    <t>BORIGAON LP</t>
  </si>
  <si>
    <t>18090201301</t>
  </si>
  <si>
    <t>DALBARI LP</t>
  </si>
  <si>
    <t>18090201302</t>
  </si>
  <si>
    <t>DALBARI ME (R)</t>
  </si>
  <si>
    <t>18090201303</t>
  </si>
  <si>
    <t>HALASIMALUTAL LP</t>
  </si>
  <si>
    <t>18090201401</t>
  </si>
  <si>
    <t>HALASIMALU LP (E)</t>
  </si>
  <si>
    <t>18090201402</t>
  </si>
  <si>
    <t>NIZ LOKAKUCHI LP</t>
  </si>
  <si>
    <t>18090201501</t>
  </si>
  <si>
    <t xml:space="preserve">LOKAKUCHI GOVT. LP (JB) </t>
  </si>
  <si>
    <t>18090201502</t>
  </si>
  <si>
    <t>KEYAJAN ME</t>
  </si>
  <si>
    <t>18090201503</t>
  </si>
  <si>
    <t>KEYAJAN HS (R)</t>
  </si>
  <si>
    <t>18090201504</t>
  </si>
  <si>
    <t>NARAMARI LP</t>
  </si>
  <si>
    <t>18090202001</t>
  </si>
  <si>
    <t>NARAMARI KOLONGPAR LP (V)</t>
  </si>
  <si>
    <t>18090202004</t>
  </si>
  <si>
    <t>BELGURI TRIBAL LP</t>
  </si>
  <si>
    <t>18090202201</t>
  </si>
  <si>
    <t>PATRABORI LP</t>
  </si>
  <si>
    <t>18090202301</t>
  </si>
  <si>
    <t>SANJUKTA SALMARI LP</t>
  </si>
  <si>
    <t>18090202401</t>
  </si>
  <si>
    <t>SALMARI MIKIRGAON LP</t>
  </si>
  <si>
    <t>18090202501</t>
  </si>
  <si>
    <t xml:space="preserve">SOLMARI ME </t>
  </si>
  <si>
    <t>18090202502</t>
  </si>
  <si>
    <t>SOLMARI GIRLS M.E.(R)</t>
  </si>
  <si>
    <t>18090202503</t>
  </si>
  <si>
    <t>SALMARA TRIBAL LP (V)</t>
  </si>
  <si>
    <t>18090202504</t>
  </si>
  <si>
    <t>SOLMARI HS (V)</t>
  </si>
  <si>
    <t>18090202506</t>
  </si>
  <si>
    <t>SOLMARI MANIKANCHAN BIDYAMANDIR</t>
  </si>
  <si>
    <t>18090202507</t>
  </si>
  <si>
    <t>JANPAR DUIALI MAZ KALIYA THAN LP(E)</t>
  </si>
  <si>
    <t>18090206310</t>
  </si>
  <si>
    <t>TELAHI</t>
  </si>
  <si>
    <t xml:space="preserve">DHARAMTUL GIRLS ME </t>
  </si>
  <si>
    <t>18090207702</t>
  </si>
  <si>
    <t>SANKARDEV BIDYA NIKETON TELAHI</t>
  </si>
  <si>
    <t>18090207704</t>
  </si>
  <si>
    <t>SILBHETA JANAJATI ME (R)</t>
  </si>
  <si>
    <t>18090209103</t>
  </si>
  <si>
    <t>TELAHI GIRLS LP</t>
  </si>
  <si>
    <t>18090211001</t>
  </si>
  <si>
    <t>PURANI TELAHI LP</t>
  </si>
  <si>
    <t>18090211002</t>
  </si>
  <si>
    <t>TELAHI HIRAGAON LP</t>
  </si>
  <si>
    <t>18090211003</t>
  </si>
  <si>
    <t>TELAHI MV</t>
  </si>
  <si>
    <t>18090211004</t>
  </si>
  <si>
    <t>TELAHI GIRLS HS</t>
  </si>
  <si>
    <t>18090211006</t>
  </si>
  <si>
    <t>TELAHI ISLAMIA SENIOR MADRASSA</t>
  </si>
  <si>
    <t>18090211007</t>
  </si>
  <si>
    <t>MATIPARBAT LP</t>
  </si>
  <si>
    <t>18090211101</t>
  </si>
  <si>
    <t>SARU MATIPARBAT (ST) LP (E)</t>
  </si>
  <si>
    <t>18090211105</t>
  </si>
  <si>
    <t>KATAHGURI LP</t>
  </si>
  <si>
    <t>18090211201</t>
  </si>
  <si>
    <t>DIGHALBORI LP (E)</t>
  </si>
  <si>
    <t>18090211205</t>
  </si>
  <si>
    <t>DHARAMTUL LP</t>
  </si>
  <si>
    <t>18090211401</t>
  </si>
  <si>
    <t>MADHURAM KONWAR LP</t>
  </si>
  <si>
    <t>18090211501</t>
  </si>
  <si>
    <t>ATIGAON BAGHARALI LP</t>
  </si>
  <si>
    <t>18090211601</t>
  </si>
  <si>
    <t>DHARAMTUL HIGH SCHOOL</t>
  </si>
  <si>
    <t>18090211602</t>
  </si>
  <si>
    <t>BANGALDHARA LP</t>
  </si>
  <si>
    <t>18090211701</t>
  </si>
  <si>
    <t>TELAHI MAJMIKIRGAON LP</t>
  </si>
  <si>
    <t>18090211702</t>
  </si>
  <si>
    <t>PUB BANGALDHARA LP (V)</t>
  </si>
  <si>
    <t>18090211704</t>
  </si>
  <si>
    <t>9859232172</t>
  </si>
  <si>
    <t>9706666105</t>
  </si>
  <si>
    <t>9957105708</t>
  </si>
  <si>
    <t>9954792349</t>
  </si>
  <si>
    <t>9954090285</t>
  </si>
  <si>
    <t>8723933524</t>
  </si>
  <si>
    <t>9435364703</t>
  </si>
  <si>
    <t>8402091899</t>
  </si>
  <si>
    <t>9954068968</t>
  </si>
  <si>
    <t>9401310263</t>
  </si>
  <si>
    <t>967811890</t>
  </si>
  <si>
    <t>8486312080</t>
  </si>
  <si>
    <t>9859401570</t>
  </si>
  <si>
    <t>9401294084</t>
  </si>
  <si>
    <t>9435945588</t>
  </si>
  <si>
    <t>9859354857</t>
  </si>
  <si>
    <t>9859173158</t>
  </si>
  <si>
    <t>7399681999</t>
  </si>
  <si>
    <t>9854166657</t>
  </si>
  <si>
    <t>7399537238</t>
  </si>
  <si>
    <t>8822576321</t>
  </si>
  <si>
    <t>9854653820</t>
  </si>
  <si>
    <t>8011705285</t>
  </si>
  <si>
    <t>9957866270</t>
  </si>
  <si>
    <t>9678673310</t>
  </si>
  <si>
    <t>9678696619</t>
  </si>
  <si>
    <t>9613505025</t>
  </si>
  <si>
    <t>9854333447</t>
  </si>
  <si>
    <t>9613280379</t>
  </si>
  <si>
    <t>9864376879</t>
  </si>
  <si>
    <t>9859415141</t>
  </si>
  <si>
    <t>9508874975</t>
  </si>
  <si>
    <t>9957273608</t>
  </si>
  <si>
    <t>9078914144</t>
  </si>
  <si>
    <t>9435221286</t>
  </si>
  <si>
    <t>9864229567</t>
  </si>
  <si>
    <t>9859450292</t>
  </si>
  <si>
    <t>9678652286</t>
  </si>
  <si>
    <t>9954276237</t>
  </si>
  <si>
    <t>9957276028</t>
  </si>
  <si>
    <t>9957302414</t>
  </si>
</sst>
</file>

<file path=xl/styles.xml><?xml version="1.0" encoding="utf-8"?>
<styleSheet xmlns="http://schemas.openxmlformats.org/spreadsheetml/2006/main">
  <numFmts count="5">
    <numFmt numFmtId="164" formatCode="[$-409]d/mmm/yy;@"/>
    <numFmt numFmtId="165" formatCode="00000"/>
    <numFmt numFmtId="166" formatCode="0;[Red]0"/>
    <numFmt numFmtId="167" formatCode="dd/mm/yyyy;@"/>
    <numFmt numFmtId="168" formatCode="[$-409]d\-mmm\-yy;@"/>
  </numFmts>
  <fonts count="19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Franklin Gothic Medium"/>
      <family val="2"/>
    </font>
    <font>
      <b/>
      <sz val="10"/>
      <name val="Franklin Gothic Medium"/>
      <family val="2"/>
    </font>
    <font>
      <sz val="10"/>
      <name val="Franklin Gothic Medium"/>
      <family val="2"/>
    </font>
    <font>
      <sz val="11"/>
      <name val="Franklin Gothic Medium"/>
      <family val="2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libri"/>
      <family val="2"/>
      <scheme val="minor"/>
    </font>
    <font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3" fillId="0" borderId="0" xfId="0" applyFont="1"/>
    <xf numFmtId="17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1" fontId="3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 applyProtection="1">
      <alignment horizontal="left" vertical="center" wrapText="1"/>
      <protection locked="0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1" fontId="3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164" fontId="3" fillId="4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2" fillId="3" borderId="4" xfId="0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/>
    <xf numFmtId="14" fontId="2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/>
    <xf numFmtId="0" fontId="1" fillId="5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3" fillId="6" borderId="4" xfId="0" applyFont="1" applyFill="1" applyBorder="1" applyAlignment="1" applyProtection="1">
      <alignment horizontal="left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1" fontId="3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left" vertical="center" wrapText="1"/>
      <protection locked="0"/>
    </xf>
    <xf numFmtId="17" fontId="4" fillId="0" borderId="4" xfId="0" quotePrefix="1" applyNumberFormat="1" applyFont="1" applyFill="1" applyBorder="1" applyAlignment="1" applyProtection="1">
      <alignment horizontal="center" vertical="center" wrapText="1"/>
      <protection locked="0"/>
    </xf>
    <xf numFmtId="2" fontId="8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4" xfId="0" applyFont="1" applyBorder="1"/>
    <xf numFmtId="0" fontId="9" fillId="0" borderId="4" xfId="0" applyFont="1" applyBorder="1"/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1" fontId="10" fillId="0" borderId="7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 vertical="center"/>
    </xf>
    <xf numFmtId="14" fontId="0" fillId="0" borderId="4" xfId="0" applyNumberFormat="1" applyFont="1" applyBorder="1"/>
    <xf numFmtId="0" fontId="8" fillId="0" borderId="4" xfId="0" applyFont="1" applyBorder="1"/>
    <xf numFmtId="1" fontId="11" fillId="0" borderId="4" xfId="0" applyNumberFormat="1" applyFont="1" applyBorder="1" applyAlignment="1">
      <alignment horizontal="center" vertical="center" wrapText="1"/>
    </xf>
    <xf numFmtId="165" fontId="11" fillId="0" borderId="4" xfId="0" applyNumberFormat="1" applyFont="1" applyBorder="1" applyAlignment="1">
      <alignment horizontal="center" vertical="center"/>
    </xf>
    <xf numFmtId="0" fontId="0" fillId="0" borderId="4" xfId="0" applyBorder="1"/>
    <xf numFmtId="14" fontId="0" fillId="0" borderId="4" xfId="0" applyNumberFormat="1" applyBorder="1"/>
    <xf numFmtId="0" fontId="9" fillId="0" borderId="4" xfId="0" applyFont="1" applyFill="1" applyBorder="1"/>
    <xf numFmtId="0" fontId="0" fillId="0" borderId="4" xfId="0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9" fillId="0" borderId="0" xfId="0" applyFont="1"/>
    <xf numFmtId="165" fontId="14" fillId="0" borderId="4" xfId="0" applyNumberFormat="1" applyFont="1" applyBorder="1" applyAlignment="1">
      <alignment horizontal="center" wrapText="1"/>
    </xf>
    <xf numFmtId="165" fontId="12" fillId="0" borderId="4" xfId="0" applyNumberFormat="1" applyFont="1" applyBorder="1" applyAlignment="1">
      <alignment wrapText="1"/>
    </xf>
    <xf numFmtId="0" fontId="13" fillId="0" borderId="4" xfId="0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right"/>
    </xf>
    <xf numFmtId="1" fontId="10" fillId="0" borderId="4" xfId="0" applyNumberFormat="1" applyFont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1" fontId="12" fillId="0" borderId="4" xfId="0" applyNumberFormat="1" applyFont="1" applyBorder="1" applyAlignment="1">
      <alignment wrapText="1"/>
    </xf>
    <xf numFmtId="0" fontId="0" fillId="4" borderId="4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14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ont="1" applyBorder="1" applyAlignment="1">
      <alignment wrapText="1"/>
    </xf>
    <xf numFmtId="166" fontId="0" fillId="0" borderId="4" xfId="0" applyNumberFormat="1" applyFont="1" applyBorder="1" applyAlignment="1">
      <alignment wrapText="1"/>
    </xf>
    <xf numFmtId="0" fontId="0" fillId="0" borderId="2" xfId="0" applyBorder="1"/>
    <xf numFmtId="0" fontId="0" fillId="0" borderId="0" xfId="0" applyFill="1" applyProtection="1">
      <protection locked="0"/>
    </xf>
    <xf numFmtId="0" fontId="0" fillId="0" borderId="4" xfId="0" applyFill="1" applyBorder="1"/>
    <xf numFmtId="0" fontId="0" fillId="0" borderId="0" xfId="0" applyFill="1"/>
    <xf numFmtId="0" fontId="0" fillId="4" borderId="0" xfId="0" applyFill="1" applyProtection="1">
      <protection locked="0"/>
    </xf>
    <xf numFmtId="2" fontId="0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0" fontId="9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49" fontId="15" fillId="0" borderId="4" xfId="0" applyNumberFormat="1" applyFont="1" applyBorder="1" applyAlignment="1">
      <alignment horizontal="right"/>
    </xf>
    <xf numFmtId="1" fontId="15" fillId="0" borderId="4" xfId="0" applyNumberFormat="1" applyFont="1" applyBorder="1" applyAlignment="1">
      <alignment wrapText="1"/>
    </xf>
    <xf numFmtId="49" fontId="16" fillId="0" borderId="4" xfId="0" applyNumberFormat="1" applyFont="1" applyBorder="1" applyAlignment="1">
      <alignment horizontal="right" vertical="center"/>
    </xf>
    <xf numFmtId="165" fontId="15" fillId="0" borderId="4" xfId="0" applyNumberFormat="1" applyFont="1" applyBorder="1"/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1" fontId="15" fillId="0" borderId="4" xfId="0" applyNumberFormat="1" applyFont="1" applyBorder="1" applyAlignment="1">
      <alignment horizontal="center" vertical="center" wrapText="1"/>
    </xf>
    <xf numFmtId="1" fontId="16" fillId="0" borderId="0" xfId="0" applyNumberFormat="1" applyFont="1" applyAlignment="1">
      <alignment horizontal="center" vertical="center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1" fontId="2" fillId="0" borderId="4" xfId="0" applyNumberFormat="1" applyFont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wrapText="1"/>
      <protection locked="0"/>
    </xf>
    <xf numFmtId="1" fontId="0" fillId="0" borderId="4" xfId="0" applyNumberFormat="1" applyFont="1" applyBorder="1" applyAlignment="1" applyProtection="1">
      <alignment horizontal="center" vertical="center" wrapText="1"/>
      <protection locked="0"/>
    </xf>
    <xf numFmtId="164" fontId="0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0" fontId="0" fillId="6" borderId="4" xfId="0" applyFont="1" applyFill="1" applyBorder="1" applyAlignment="1" applyProtection="1">
      <alignment horizontal="center" vertical="center" wrapText="1"/>
      <protection locked="0"/>
    </xf>
    <xf numFmtId="1" fontId="0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4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wrapText="1"/>
    </xf>
    <xf numFmtId="0" fontId="0" fillId="0" borderId="6" xfId="0" applyFont="1" applyFill="1" applyBorder="1" applyAlignment="1">
      <alignment horizontal="center" vertical="center" wrapText="1"/>
    </xf>
    <xf numFmtId="14" fontId="0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1" fontId="17" fillId="0" borderId="4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/>
    </xf>
    <xf numFmtId="165" fontId="17" fillId="0" borderId="4" xfId="0" applyNumberFormat="1" applyFont="1" applyBorder="1" applyAlignment="1">
      <alignment horizontal="center" vertical="center"/>
    </xf>
    <xf numFmtId="165" fontId="17" fillId="0" borderId="4" xfId="0" applyNumberFormat="1" applyFont="1" applyBorder="1" applyAlignment="1">
      <alignment horizontal="center" vertical="center" wrapText="1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17" fontId="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4" fontId="3" fillId="6" borderId="4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4" xfId="0" applyNumberFormat="1" applyFont="1" applyBorder="1" applyAlignment="1" applyProtection="1">
      <alignment horizontal="center" vertical="center" wrapText="1"/>
      <protection locked="0"/>
    </xf>
    <xf numFmtId="165" fontId="12" fillId="0" borderId="4" xfId="0" applyNumberFormat="1" applyFont="1" applyBorder="1"/>
    <xf numFmtId="0" fontId="0" fillId="6" borderId="4" xfId="0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 applyProtection="1">
      <alignment horizontal="left" vertical="center" wrapText="1"/>
      <protection locked="0"/>
    </xf>
    <xf numFmtId="14" fontId="0" fillId="0" borderId="0" xfId="0" applyNumberFormat="1"/>
    <xf numFmtId="49" fontId="3" fillId="0" borderId="4" xfId="0" applyNumberFormat="1" applyFont="1" applyBorder="1" applyAlignment="1" applyProtection="1">
      <alignment horizontal="left" vertical="center" wrapText="1"/>
      <protection locked="0"/>
    </xf>
    <xf numFmtId="167" fontId="3" fillId="0" borderId="4" xfId="0" applyNumberFormat="1" applyFont="1" applyBorder="1" applyAlignment="1" applyProtection="1">
      <alignment horizontal="center" vertical="center" wrapText="1"/>
      <protection locked="0"/>
    </xf>
    <xf numFmtId="1" fontId="17" fillId="0" borderId="4" xfId="0" applyNumberFormat="1" applyFont="1" applyBorder="1" applyAlignment="1">
      <alignment horizontal="center" wrapText="1"/>
    </xf>
    <xf numFmtId="0" fontId="17" fillId="0" borderId="4" xfId="0" applyNumberFormat="1" applyFont="1" applyBorder="1" applyAlignment="1">
      <alignment horizontal="center" wrapText="1"/>
    </xf>
    <xf numFmtId="0" fontId="0" fillId="0" borderId="4" xfId="0" applyFont="1" applyFill="1" applyBorder="1" applyAlignment="1" applyProtection="1">
      <alignment horizontal="center" vertical="center"/>
      <protection locked="0"/>
    </xf>
    <xf numFmtId="168" fontId="3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wrapText="1"/>
      <protection locked="0"/>
    </xf>
    <xf numFmtId="0" fontId="0" fillId="6" borderId="4" xfId="0" applyFont="1" applyFill="1" applyBorder="1" applyAlignment="1">
      <alignment horizontal="center"/>
    </xf>
    <xf numFmtId="0" fontId="0" fillId="6" borderId="0" xfId="0" applyFont="1" applyFill="1" applyAlignment="1">
      <alignment horizontal="center"/>
    </xf>
    <xf numFmtId="0" fontId="9" fillId="6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6" borderId="4" xfId="0" applyFill="1" applyBorder="1" applyProtection="1">
      <protection locked="0"/>
    </xf>
    <xf numFmtId="0" fontId="3" fillId="0" borderId="4" xfId="0" applyFont="1" applyBorder="1"/>
    <xf numFmtId="0" fontId="1" fillId="3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0" fillId="6" borderId="4" xfId="0" applyFont="1" applyFill="1" applyBorder="1" applyAlignment="1">
      <alignment horizontal="center" vertical="center" wrapText="1"/>
    </xf>
    <xf numFmtId="0" fontId="0" fillId="6" borderId="0" xfId="0" applyFill="1" applyProtection="1">
      <protection locked="0"/>
    </xf>
    <xf numFmtId="0" fontId="0" fillId="6" borderId="0" xfId="0" applyFill="1" applyAlignment="1" applyProtection="1">
      <alignment horizontal="center" vertical="center"/>
      <protection locked="0"/>
    </xf>
    <xf numFmtId="0" fontId="9" fillId="0" borderId="4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0" fillId="7" borderId="4" xfId="0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horizontal="center"/>
      <protection locked="0"/>
    </xf>
    <xf numFmtId="1" fontId="17" fillId="0" borderId="4" xfId="0" applyNumberFormat="1" applyFont="1" applyBorder="1" applyAlignment="1">
      <alignment wrapText="1"/>
    </xf>
    <xf numFmtId="1" fontId="17" fillId="0" borderId="4" xfId="0" applyNumberFormat="1" applyFont="1" applyBorder="1" applyAlignment="1"/>
    <xf numFmtId="49" fontId="17" fillId="0" borderId="4" xfId="0" applyNumberFormat="1" applyFont="1" applyBorder="1" applyAlignment="1">
      <alignment horizontal="right"/>
    </xf>
    <xf numFmtId="0" fontId="1" fillId="3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14" fontId="0" fillId="6" borderId="4" xfId="0" applyNumberFormat="1" applyFont="1" applyFill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0" fontId="9" fillId="6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wrapText="1"/>
    </xf>
    <xf numFmtId="0" fontId="1" fillId="3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 wrapText="1"/>
    </xf>
    <xf numFmtId="2" fontId="8" fillId="3" borderId="6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14" fontId="1" fillId="3" borderId="5" xfId="0" applyNumberFormat="1" applyFont="1" applyFill="1" applyBorder="1" applyAlignment="1">
      <alignment horizontal="center" vertical="center"/>
    </xf>
    <xf numFmtId="14" fontId="1" fillId="3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155"/>
  <sheetViews>
    <sheetView topLeftCell="A12" workbookViewId="0">
      <selection activeCell="C30" sqref="C30"/>
    </sheetView>
  </sheetViews>
  <sheetFormatPr defaultRowHeight="15"/>
  <cols>
    <col min="1" max="1" width="5.140625" customWidth="1"/>
    <col min="2" max="2" width="7.7109375" customWidth="1"/>
    <col min="3" max="3" width="24.5703125" customWidth="1"/>
    <col min="4" max="4" width="9.5703125" customWidth="1"/>
    <col min="5" max="5" width="10.7109375" customWidth="1"/>
    <col min="6" max="6" width="10.85546875" style="28" customWidth="1"/>
    <col min="10" max="10" width="11.28515625" customWidth="1"/>
    <col min="11" max="11" width="10.42578125" customWidth="1"/>
    <col min="12" max="12" width="8.5703125" customWidth="1"/>
  </cols>
  <sheetData>
    <row r="1" spans="1:15" ht="46.5" customHeight="1">
      <c r="A1" s="176" t="s">
        <v>25</v>
      </c>
      <c r="B1" s="176"/>
      <c r="C1" s="176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"/>
    </row>
    <row r="2" spans="1:15" ht="20.25" customHeight="1">
      <c r="A2" s="178" t="s">
        <v>0</v>
      </c>
      <c r="B2" s="179"/>
      <c r="C2" s="179"/>
      <c r="D2" s="2" t="s">
        <v>22</v>
      </c>
      <c r="E2" s="3"/>
      <c r="F2" s="4"/>
      <c r="G2" s="3"/>
      <c r="H2" s="3"/>
      <c r="I2" s="3"/>
      <c r="J2" s="3"/>
      <c r="K2" s="3"/>
      <c r="L2" s="3"/>
      <c r="M2" s="3"/>
      <c r="N2" s="3"/>
      <c r="O2" s="1"/>
    </row>
    <row r="3" spans="1:15" ht="26.25" customHeight="1">
      <c r="A3" s="175" t="s">
        <v>1</v>
      </c>
      <c r="B3" s="180" t="s">
        <v>2</v>
      </c>
      <c r="C3" s="174" t="s">
        <v>3</v>
      </c>
      <c r="D3" s="174" t="s">
        <v>4</v>
      </c>
      <c r="E3" s="174" t="s">
        <v>5</v>
      </c>
      <c r="F3" s="182" t="s">
        <v>6</v>
      </c>
      <c r="G3" s="174" t="s">
        <v>7</v>
      </c>
      <c r="H3" s="174"/>
      <c r="I3" s="174"/>
      <c r="J3" s="174" t="s">
        <v>8</v>
      </c>
      <c r="K3" s="175" t="s">
        <v>10</v>
      </c>
      <c r="L3" s="174" t="s">
        <v>11</v>
      </c>
      <c r="M3" s="174" t="s">
        <v>12</v>
      </c>
      <c r="N3" s="174" t="s">
        <v>13</v>
      </c>
      <c r="O3" s="174" t="s">
        <v>14</v>
      </c>
    </row>
    <row r="4" spans="1:15" ht="34.5" customHeight="1">
      <c r="A4" s="175"/>
      <c r="B4" s="181"/>
      <c r="C4" s="174"/>
      <c r="D4" s="174"/>
      <c r="E4" s="174"/>
      <c r="F4" s="182"/>
      <c r="G4" s="5" t="s">
        <v>15</v>
      </c>
      <c r="H4" s="5" t="s">
        <v>16</v>
      </c>
      <c r="I4" s="5" t="s">
        <v>17</v>
      </c>
      <c r="J4" s="174"/>
      <c r="K4" s="175"/>
      <c r="L4" s="175"/>
      <c r="M4" s="174"/>
      <c r="N4" s="174"/>
      <c r="O4" s="174"/>
    </row>
    <row r="5" spans="1:15" ht="19.5" customHeight="1">
      <c r="A5" s="6">
        <v>1</v>
      </c>
      <c r="B5" s="7" t="s">
        <v>18</v>
      </c>
      <c r="C5" s="8" t="s">
        <v>819</v>
      </c>
      <c r="D5" s="8" t="s">
        <v>19</v>
      </c>
      <c r="E5" s="9"/>
      <c r="F5" s="10"/>
      <c r="G5" s="9">
        <v>60</v>
      </c>
      <c r="H5" s="9">
        <v>71</v>
      </c>
      <c r="I5" s="12">
        <f>SUM(G5+H5)</f>
        <v>131</v>
      </c>
      <c r="J5" s="8"/>
      <c r="K5" s="11">
        <v>43192</v>
      </c>
      <c r="L5" s="8"/>
      <c r="M5" s="8"/>
      <c r="N5" s="8"/>
      <c r="O5" s="8"/>
    </row>
    <row r="6" spans="1:15" ht="19.5" customHeight="1">
      <c r="A6" s="6">
        <v>2</v>
      </c>
      <c r="B6" s="7" t="s">
        <v>18</v>
      </c>
      <c r="C6" s="8" t="s">
        <v>820</v>
      </c>
      <c r="D6" s="8"/>
      <c r="E6" s="9"/>
      <c r="F6" s="10"/>
      <c r="G6" s="9">
        <v>26</v>
      </c>
      <c r="H6" s="9">
        <v>47</v>
      </c>
      <c r="I6" s="12">
        <f t="shared" ref="I6:I27" si="0">SUM(G6+H6)</f>
        <v>73</v>
      </c>
      <c r="J6" s="8"/>
      <c r="K6" s="11">
        <v>43193</v>
      </c>
      <c r="L6" s="8"/>
      <c r="M6" s="8"/>
      <c r="N6" s="8"/>
      <c r="O6" s="8"/>
    </row>
    <row r="7" spans="1:15" ht="19.5" customHeight="1">
      <c r="A7" s="6">
        <v>4</v>
      </c>
      <c r="B7" s="7" t="s">
        <v>18</v>
      </c>
      <c r="C7" s="8" t="s">
        <v>823</v>
      </c>
      <c r="D7" s="8"/>
      <c r="E7" s="9"/>
      <c r="F7" s="10"/>
      <c r="G7" s="9">
        <v>30</v>
      </c>
      <c r="H7" s="9">
        <v>40</v>
      </c>
      <c r="I7" s="12">
        <f t="shared" si="0"/>
        <v>70</v>
      </c>
      <c r="J7" s="8"/>
      <c r="K7" s="11">
        <v>43194</v>
      </c>
      <c r="L7" s="8"/>
      <c r="M7" s="8"/>
      <c r="N7" s="8"/>
      <c r="O7" s="8"/>
    </row>
    <row r="8" spans="1:15" ht="19.5" customHeight="1">
      <c r="A8" s="6">
        <v>5</v>
      </c>
      <c r="B8" s="7" t="s">
        <v>18</v>
      </c>
      <c r="C8" s="8" t="s">
        <v>821</v>
      </c>
      <c r="D8" s="8"/>
      <c r="E8" s="9"/>
      <c r="F8" s="10"/>
      <c r="G8" s="9">
        <v>40</v>
      </c>
      <c r="H8" s="9">
        <v>40</v>
      </c>
      <c r="I8" s="12">
        <f t="shared" si="0"/>
        <v>80</v>
      </c>
      <c r="J8" s="8"/>
      <c r="K8" s="11">
        <v>43194</v>
      </c>
      <c r="L8" s="8"/>
      <c r="M8" s="8"/>
      <c r="N8" s="8"/>
      <c r="O8" s="8"/>
    </row>
    <row r="9" spans="1:15" ht="19.5" customHeight="1">
      <c r="A9" s="6">
        <v>9</v>
      </c>
      <c r="B9" s="7" t="s">
        <v>18</v>
      </c>
      <c r="C9" s="8" t="s">
        <v>822</v>
      </c>
      <c r="D9" s="8"/>
      <c r="E9" s="9"/>
      <c r="F9" s="10"/>
      <c r="G9" s="9">
        <v>40</v>
      </c>
      <c r="H9" s="9">
        <v>32</v>
      </c>
      <c r="I9" s="12">
        <f t="shared" si="0"/>
        <v>72</v>
      </c>
      <c r="J9" s="8"/>
      <c r="K9" s="11">
        <v>43195</v>
      </c>
      <c r="L9" s="8"/>
      <c r="M9" s="8"/>
      <c r="N9" s="8"/>
      <c r="O9" s="8"/>
    </row>
    <row r="10" spans="1:15" ht="19.5" customHeight="1">
      <c r="A10" s="6">
        <v>10</v>
      </c>
      <c r="B10" s="7" t="s">
        <v>18</v>
      </c>
      <c r="C10" s="8" t="s">
        <v>824</v>
      </c>
      <c r="D10" s="8"/>
      <c r="E10" s="9"/>
      <c r="F10" s="10"/>
      <c r="G10" s="9">
        <v>33</v>
      </c>
      <c r="H10" s="9">
        <v>32</v>
      </c>
      <c r="I10" s="12">
        <f t="shared" si="0"/>
        <v>65</v>
      </c>
      <c r="J10" s="8"/>
      <c r="K10" s="11">
        <v>43196</v>
      </c>
      <c r="L10" s="8"/>
      <c r="M10" s="8"/>
      <c r="N10" s="8"/>
      <c r="O10" s="8"/>
    </row>
    <row r="11" spans="1:15" ht="19.5" customHeight="1">
      <c r="A11" s="6">
        <v>11</v>
      </c>
      <c r="B11" s="7" t="s">
        <v>18</v>
      </c>
      <c r="C11" s="8" t="s">
        <v>825</v>
      </c>
      <c r="D11" s="8"/>
      <c r="E11" s="9"/>
      <c r="F11" s="10"/>
      <c r="G11" s="9">
        <v>20</v>
      </c>
      <c r="H11" s="9">
        <v>25</v>
      </c>
      <c r="I11" s="12">
        <f t="shared" si="0"/>
        <v>45</v>
      </c>
      <c r="J11" s="8"/>
      <c r="K11" s="11">
        <v>43197</v>
      </c>
      <c r="L11" s="8"/>
      <c r="M11" s="8"/>
      <c r="N11" s="8"/>
      <c r="O11" s="8"/>
    </row>
    <row r="12" spans="1:15" ht="19.5" customHeight="1">
      <c r="A12" s="6">
        <v>12</v>
      </c>
      <c r="B12" s="7" t="s">
        <v>18</v>
      </c>
      <c r="C12" s="8" t="s">
        <v>826</v>
      </c>
      <c r="D12" s="8"/>
      <c r="E12" s="9"/>
      <c r="F12" s="10"/>
      <c r="G12" s="9">
        <v>37</v>
      </c>
      <c r="H12" s="9">
        <v>27</v>
      </c>
      <c r="I12" s="12">
        <f t="shared" si="0"/>
        <v>64</v>
      </c>
      <c r="J12" s="8"/>
      <c r="K12" s="11">
        <v>43200</v>
      </c>
      <c r="L12" s="8"/>
      <c r="M12" s="8"/>
      <c r="N12" s="8"/>
      <c r="O12" s="8"/>
    </row>
    <row r="13" spans="1:15" ht="19.5" customHeight="1">
      <c r="A13" s="6">
        <v>13</v>
      </c>
      <c r="B13" s="7" t="s">
        <v>18</v>
      </c>
      <c r="C13" s="8" t="s">
        <v>827</v>
      </c>
      <c r="D13" s="8"/>
      <c r="E13" s="9"/>
      <c r="F13" s="10"/>
      <c r="G13" s="9">
        <v>17</v>
      </c>
      <c r="H13" s="9">
        <v>20</v>
      </c>
      <c r="I13" s="12">
        <f t="shared" si="0"/>
        <v>37</v>
      </c>
      <c r="J13" s="8"/>
      <c r="K13" s="11">
        <v>43201</v>
      </c>
      <c r="L13" s="8"/>
      <c r="M13" s="8"/>
      <c r="N13" s="8"/>
      <c r="O13" s="8"/>
    </row>
    <row r="14" spans="1:15" ht="19.5" customHeight="1">
      <c r="A14" s="6">
        <v>14</v>
      </c>
      <c r="B14" s="7" t="s">
        <v>18</v>
      </c>
      <c r="C14" s="8" t="s">
        <v>828</v>
      </c>
      <c r="D14" s="8"/>
      <c r="E14" s="9"/>
      <c r="F14" s="10"/>
      <c r="G14" s="9">
        <v>20</v>
      </c>
      <c r="H14" s="9">
        <v>30</v>
      </c>
      <c r="I14" s="12">
        <f t="shared" si="0"/>
        <v>50</v>
      </c>
      <c r="J14" s="8"/>
      <c r="K14" s="11">
        <v>43201</v>
      </c>
      <c r="L14" s="8"/>
      <c r="M14" s="8"/>
      <c r="N14" s="8"/>
      <c r="O14" s="8"/>
    </row>
    <row r="15" spans="1:15" ht="19.5" customHeight="1">
      <c r="A15" s="6">
        <v>15</v>
      </c>
      <c r="B15" s="7" t="s">
        <v>18</v>
      </c>
      <c r="C15" s="8" t="s">
        <v>829</v>
      </c>
      <c r="D15" s="8"/>
      <c r="E15" s="9"/>
      <c r="F15" s="10"/>
      <c r="G15" s="9">
        <v>50</v>
      </c>
      <c r="H15" s="9">
        <v>70</v>
      </c>
      <c r="I15" s="12">
        <f t="shared" si="0"/>
        <v>120</v>
      </c>
      <c r="J15" s="8"/>
      <c r="K15" s="11">
        <v>43202</v>
      </c>
      <c r="L15" s="8"/>
      <c r="M15" s="8"/>
      <c r="N15" s="8"/>
      <c r="O15" s="8"/>
    </row>
    <row r="16" spans="1:15" ht="19.5" customHeight="1">
      <c r="A16" s="6">
        <v>16</v>
      </c>
      <c r="B16" s="7" t="s">
        <v>18</v>
      </c>
      <c r="C16" s="8" t="s">
        <v>830</v>
      </c>
      <c r="D16" s="8"/>
      <c r="E16" s="9"/>
      <c r="F16" s="10"/>
      <c r="G16" s="9">
        <v>15</v>
      </c>
      <c r="H16" s="9">
        <v>21</v>
      </c>
      <c r="I16" s="12">
        <f t="shared" si="0"/>
        <v>36</v>
      </c>
      <c r="J16" s="8"/>
      <c r="K16" s="11">
        <v>43203</v>
      </c>
      <c r="L16" s="8"/>
      <c r="M16" s="8"/>
      <c r="N16" s="8"/>
      <c r="O16" s="8"/>
    </row>
    <row r="17" spans="1:15" ht="19.5" customHeight="1">
      <c r="A17" s="6">
        <v>17</v>
      </c>
      <c r="B17" s="7" t="s">
        <v>18</v>
      </c>
      <c r="C17" s="8" t="s">
        <v>831</v>
      </c>
      <c r="D17" s="8"/>
      <c r="E17" s="9"/>
      <c r="F17" s="10"/>
      <c r="G17" s="9">
        <v>20</v>
      </c>
      <c r="H17" s="9">
        <v>25</v>
      </c>
      <c r="I17" s="12">
        <f t="shared" si="0"/>
        <v>45</v>
      </c>
      <c r="J17" s="8"/>
      <c r="K17" s="11">
        <v>43203</v>
      </c>
      <c r="L17" s="8"/>
      <c r="M17" s="8"/>
      <c r="N17" s="8"/>
      <c r="O17" s="8"/>
    </row>
    <row r="18" spans="1:15" ht="19.5" customHeight="1">
      <c r="A18" s="6">
        <v>18</v>
      </c>
      <c r="B18" s="7" t="s">
        <v>18</v>
      </c>
      <c r="C18" s="8" t="s">
        <v>832</v>
      </c>
      <c r="D18" s="8"/>
      <c r="E18" s="9"/>
      <c r="F18" s="10"/>
      <c r="G18" s="9">
        <v>30</v>
      </c>
      <c r="H18" s="9">
        <v>30</v>
      </c>
      <c r="I18" s="12">
        <f t="shared" si="0"/>
        <v>60</v>
      </c>
      <c r="J18" s="8"/>
      <c r="K18" s="11">
        <v>43207</v>
      </c>
      <c r="L18" s="8"/>
      <c r="M18" s="8"/>
      <c r="N18" s="8"/>
      <c r="O18" s="8"/>
    </row>
    <row r="19" spans="1:15" ht="19.5" customHeight="1">
      <c r="A19" s="6">
        <v>19</v>
      </c>
      <c r="B19" s="7" t="s">
        <v>18</v>
      </c>
      <c r="C19" s="8" t="s">
        <v>833</v>
      </c>
      <c r="D19" s="8"/>
      <c r="E19" s="9"/>
      <c r="F19" s="10"/>
      <c r="G19" s="9">
        <v>40</v>
      </c>
      <c r="H19" s="9">
        <v>70</v>
      </c>
      <c r="I19" s="12">
        <f t="shared" si="0"/>
        <v>110</v>
      </c>
      <c r="J19" s="8"/>
      <c r="K19" s="11">
        <v>43208</v>
      </c>
      <c r="L19" s="8"/>
      <c r="M19" s="8"/>
      <c r="N19" s="8"/>
      <c r="O19" s="8"/>
    </row>
    <row r="20" spans="1:15" ht="19.5" customHeight="1">
      <c r="A20" s="6">
        <v>20</v>
      </c>
      <c r="B20" s="7" t="s">
        <v>18</v>
      </c>
      <c r="C20" s="8" t="s">
        <v>834</v>
      </c>
      <c r="D20" s="8"/>
      <c r="E20" s="9"/>
      <c r="F20" s="10"/>
      <c r="G20" s="9">
        <v>55</v>
      </c>
      <c r="H20" s="9">
        <v>53</v>
      </c>
      <c r="I20" s="12">
        <f t="shared" si="0"/>
        <v>108</v>
      </c>
      <c r="J20" s="8"/>
      <c r="K20" s="11">
        <v>43209</v>
      </c>
      <c r="L20" s="8"/>
      <c r="M20" s="8"/>
      <c r="N20" s="8"/>
      <c r="O20" s="8"/>
    </row>
    <row r="21" spans="1:15" ht="19.5" customHeight="1">
      <c r="A21" s="6">
        <v>21</v>
      </c>
      <c r="B21" s="7" t="s">
        <v>18</v>
      </c>
      <c r="C21" s="8" t="s">
        <v>835</v>
      </c>
      <c r="D21" s="8"/>
      <c r="E21" s="9"/>
      <c r="F21" s="10"/>
      <c r="G21" s="9">
        <v>60</v>
      </c>
      <c r="H21" s="9">
        <v>60</v>
      </c>
      <c r="I21" s="12">
        <f t="shared" si="0"/>
        <v>120</v>
      </c>
      <c r="J21" s="8"/>
      <c r="K21" s="11">
        <v>43210</v>
      </c>
      <c r="L21" s="8"/>
      <c r="M21" s="8"/>
      <c r="N21" s="8"/>
      <c r="O21" s="8"/>
    </row>
    <row r="22" spans="1:15" ht="19.5" customHeight="1">
      <c r="A22" s="6">
        <v>22</v>
      </c>
      <c r="B22" s="7" t="s">
        <v>18</v>
      </c>
      <c r="C22" s="8" t="s">
        <v>836</v>
      </c>
      <c r="D22" s="8"/>
      <c r="E22" s="9"/>
      <c r="F22" s="10"/>
      <c r="G22" s="9">
        <v>150</v>
      </c>
      <c r="H22" s="9">
        <v>184</v>
      </c>
      <c r="I22" s="12">
        <f t="shared" si="0"/>
        <v>334</v>
      </c>
      <c r="J22" s="8"/>
      <c r="K22" s="11">
        <v>43211</v>
      </c>
      <c r="L22" s="8"/>
      <c r="M22" s="8"/>
      <c r="N22" s="8"/>
      <c r="O22" s="8"/>
    </row>
    <row r="23" spans="1:15" ht="19.5" customHeight="1">
      <c r="A23" s="6">
        <v>23</v>
      </c>
      <c r="B23" s="7" t="s">
        <v>18</v>
      </c>
      <c r="C23" s="8" t="s">
        <v>837</v>
      </c>
      <c r="D23" s="8"/>
      <c r="E23" s="9"/>
      <c r="F23" s="10"/>
      <c r="G23" s="9">
        <v>90</v>
      </c>
      <c r="H23" s="9">
        <v>100</v>
      </c>
      <c r="I23" s="12">
        <f t="shared" si="0"/>
        <v>190</v>
      </c>
      <c r="J23" s="8"/>
      <c r="K23" s="11">
        <v>43213</v>
      </c>
      <c r="L23" s="8"/>
      <c r="M23" s="8"/>
      <c r="N23" s="8"/>
      <c r="O23" s="8"/>
    </row>
    <row r="24" spans="1:15" ht="19.5" customHeight="1">
      <c r="A24" s="6">
        <v>24</v>
      </c>
      <c r="B24" s="7" t="s">
        <v>18</v>
      </c>
      <c r="C24" s="8" t="s">
        <v>838</v>
      </c>
      <c r="D24" s="8"/>
      <c r="E24" s="9"/>
      <c r="F24" s="10"/>
      <c r="G24" s="9">
        <v>57</v>
      </c>
      <c r="H24" s="9">
        <v>50</v>
      </c>
      <c r="I24" s="12">
        <f t="shared" si="0"/>
        <v>107</v>
      </c>
      <c r="J24" s="8"/>
      <c r="K24" s="11">
        <v>43214</v>
      </c>
      <c r="L24" s="8"/>
      <c r="M24" s="8"/>
      <c r="N24" s="8"/>
      <c r="O24" s="8"/>
    </row>
    <row r="25" spans="1:15" ht="19.5" customHeight="1">
      <c r="A25" s="6">
        <v>25</v>
      </c>
      <c r="B25" s="7" t="s">
        <v>18</v>
      </c>
      <c r="C25" s="8" t="s">
        <v>839</v>
      </c>
      <c r="D25" s="8"/>
      <c r="E25" s="9"/>
      <c r="F25" s="10"/>
      <c r="G25" s="9">
        <v>100</v>
      </c>
      <c r="H25" s="9">
        <v>122</v>
      </c>
      <c r="I25" s="12">
        <f t="shared" si="0"/>
        <v>222</v>
      </c>
      <c r="J25" s="8"/>
      <c r="K25" s="11">
        <v>43215</v>
      </c>
      <c r="L25" s="8"/>
      <c r="M25" s="8"/>
      <c r="N25" s="8"/>
      <c r="O25" s="8"/>
    </row>
    <row r="26" spans="1:15" ht="19.5" customHeight="1">
      <c r="A26" s="6">
        <v>26</v>
      </c>
      <c r="B26" s="7" t="s">
        <v>18</v>
      </c>
      <c r="C26" s="8" t="s">
        <v>839</v>
      </c>
      <c r="D26" s="8"/>
      <c r="E26" s="9"/>
      <c r="F26" s="10"/>
      <c r="G26" s="9">
        <v>100</v>
      </c>
      <c r="H26" s="9">
        <v>122</v>
      </c>
      <c r="I26" s="12">
        <f t="shared" si="0"/>
        <v>222</v>
      </c>
      <c r="J26" s="8"/>
      <c r="K26" s="11">
        <v>43215</v>
      </c>
      <c r="L26" s="8"/>
      <c r="M26" s="8"/>
      <c r="N26" s="8"/>
      <c r="O26" s="8"/>
    </row>
    <row r="27" spans="1:15" ht="19.5" customHeight="1">
      <c r="A27" s="6">
        <v>27</v>
      </c>
      <c r="B27" s="7" t="s">
        <v>18</v>
      </c>
      <c r="C27" s="8" t="s">
        <v>840</v>
      </c>
      <c r="D27" s="8"/>
      <c r="E27" s="9"/>
      <c r="F27" s="10"/>
      <c r="G27" s="9">
        <v>35</v>
      </c>
      <c r="H27" s="9">
        <v>30</v>
      </c>
      <c r="I27" s="12">
        <f t="shared" si="0"/>
        <v>65</v>
      </c>
      <c r="J27" s="8"/>
      <c r="K27" s="11">
        <v>43218</v>
      </c>
      <c r="L27" s="8"/>
      <c r="M27" s="8"/>
      <c r="N27" s="8"/>
      <c r="O27" s="8"/>
    </row>
    <row r="28" spans="1:15" ht="21" customHeight="1">
      <c r="A28" s="6">
        <v>28</v>
      </c>
      <c r="B28" s="7"/>
      <c r="C28" s="8"/>
      <c r="D28" s="8"/>
      <c r="E28" s="9"/>
      <c r="F28" s="10"/>
      <c r="G28" s="9"/>
      <c r="H28" s="9"/>
      <c r="I28" s="7"/>
      <c r="J28" s="8"/>
      <c r="K28" s="11"/>
      <c r="L28" s="8"/>
      <c r="M28" s="8"/>
      <c r="N28" s="8"/>
      <c r="O28" s="8"/>
    </row>
    <row r="29" spans="1:15" ht="21" customHeight="1">
      <c r="A29" s="6">
        <v>29</v>
      </c>
      <c r="B29" s="7"/>
      <c r="C29" s="8"/>
      <c r="D29" s="8"/>
      <c r="E29" s="9"/>
      <c r="F29" s="10"/>
      <c r="G29" s="9"/>
      <c r="H29" s="9"/>
      <c r="I29" s="7"/>
      <c r="J29" s="8"/>
      <c r="K29" s="11"/>
      <c r="L29" s="8"/>
      <c r="M29" s="8"/>
      <c r="N29" s="8"/>
      <c r="O29" s="8"/>
    </row>
    <row r="30" spans="1:15" ht="21" customHeight="1">
      <c r="A30" s="6">
        <v>30</v>
      </c>
      <c r="B30" s="7"/>
      <c r="C30" s="8"/>
      <c r="D30" s="8"/>
      <c r="E30" s="9"/>
      <c r="F30" s="10"/>
      <c r="G30" s="9"/>
      <c r="H30" s="9"/>
      <c r="I30" s="7"/>
      <c r="J30" s="8"/>
      <c r="K30" s="11"/>
      <c r="L30" s="8"/>
      <c r="M30" s="8"/>
      <c r="N30" s="8"/>
      <c r="O30" s="8"/>
    </row>
    <row r="31" spans="1:15" ht="21" customHeight="1">
      <c r="A31" s="6">
        <v>31</v>
      </c>
      <c r="B31" s="7"/>
      <c r="C31" s="8"/>
      <c r="D31" s="8"/>
      <c r="E31" s="9"/>
      <c r="F31" s="10"/>
      <c r="G31" s="9"/>
      <c r="H31" s="9"/>
      <c r="I31" s="7"/>
      <c r="J31" s="8"/>
      <c r="K31" s="11"/>
      <c r="L31" s="8"/>
      <c r="M31" s="8"/>
      <c r="N31" s="8"/>
      <c r="O31" s="8"/>
    </row>
    <row r="32" spans="1:15" ht="21" customHeight="1">
      <c r="A32" s="6">
        <v>32</v>
      </c>
      <c r="B32" s="7"/>
      <c r="C32" s="8"/>
      <c r="D32" s="9"/>
      <c r="E32" s="9"/>
      <c r="F32" s="10"/>
      <c r="G32" s="9"/>
      <c r="H32" s="9"/>
      <c r="I32" s="12"/>
      <c r="J32" s="8"/>
      <c r="K32" s="11"/>
      <c r="L32" s="8"/>
      <c r="M32" s="8"/>
      <c r="N32" s="8"/>
      <c r="O32" s="8"/>
    </row>
    <row r="33" spans="1:15" ht="21" customHeight="1">
      <c r="A33" s="6">
        <v>33</v>
      </c>
      <c r="B33" s="7"/>
      <c r="C33" s="8"/>
      <c r="D33" s="9"/>
      <c r="E33" s="9"/>
      <c r="F33" s="10"/>
      <c r="G33" s="9"/>
      <c r="H33" s="9"/>
      <c r="I33" s="12"/>
      <c r="J33" s="8"/>
      <c r="K33" s="11"/>
      <c r="L33" s="8"/>
      <c r="M33" s="8"/>
      <c r="N33" s="8"/>
      <c r="O33" s="8"/>
    </row>
    <row r="34" spans="1:15" ht="21" customHeight="1">
      <c r="A34" s="6">
        <v>44</v>
      </c>
      <c r="B34" s="7"/>
      <c r="C34" s="8"/>
      <c r="D34" s="9"/>
      <c r="E34" s="9"/>
      <c r="F34" s="10"/>
      <c r="G34" s="9"/>
      <c r="H34" s="9"/>
      <c r="I34" s="12"/>
      <c r="J34" s="8"/>
      <c r="K34" s="11"/>
      <c r="L34" s="8"/>
      <c r="M34" s="8"/>
      <c r="N34" s="8"/>
      <c r="O34" s="8"/>
    </row>
    <row r="35" spans="1:15" ht="21" customHeight="1">
      <c r="A35" s="6">
        <v>45</v>
      </c>
      <c r="B35" s="7"/>
      <c r="C35" s="8"/>
      <c r="D35" s="9"/>
      <c r="E35" s="9"/>
      <c r="F35" s="10"/>
      <c r="G35" s="9"/>
      <c r="H35" s="9"/>
      <c r="I35" s="12"/>
      <c r="J35" s="8"/>
      <c r="K35" s="11"/>
      <c r="L35" s="8"/>
      <c r="M35" s="8"/>
      <c r="N35" s="8"/>
      <c r="O35" s="8"/>
    </row>
    <row r="36" spans="1:15" ht="21" customHeight="1">
      <c r="A36" s="6">
        <v>46</v>
      </c>
      <c r="B36" s="7"/>
      <c r="C36" s="8"/>
      <c r="D36" s="9"/>
      <c r="E36" s="9"/>
      <c r="F36" s="10"/>
      <c r="G36" s="9"/>
      <c r="H36" s="9"/>
      <c r="I36" s="12"/>
      <c r="J36" s="8"/>
      <c r="K36" s="11"/>
      <c r="L36" s="8"/>
      <c r="M36" s="8"/>
      <c r="N36" s="8"/>
      <c r="O36" s="8"/>
    </row>
    <row r="37" spans="1:15" ht="21" customHeight="1">
      <c r="A37" s="6">
        <v>47</v>
      </c>
      <c r="B37" s="7"/>
      <c r="C37" s="8"/>
      <c r="D37" s="9"/>
      <c r="E37" s="9"/>
      <c r="F37" s="10"/>
      <c r="G37" s="9"/>
      <c r="H37" s="9"/>
      <c r="I37" s="12"/>
      <c r="J37" s="8"/>
      <c r="K37" s="11"/>
      <c r="L37" s="8"/>
      <c r="M37" s="8"/>
      <c r="N37" s="8"/>
      <c r="O37" s="8"/>
    </row>
    <row r="38" spans="1:15" ht="21" customHeight="1">
      <c r="A38" s="6">
        <v>48</v>
      </c>
      <c r="B38" s="7"/>
      <c r="C38" s="8"/>
      <c r="D38" s="9"/>
      <c r="E38" s="9"/>
      <c r="F38" s="10"/>
      <c r="G38" s="9"/>
      <c r="H38" s="9"/>
      <c r="I38" s="12"/>
      <c r="J38" s="8"/>
      <c r="K38" s="11"/>
      <c r="L38" s="8"/>
      <c r="M38" s="8"/>
      <c r="N38" s="8"/>
      <c r="O38" s="8"/>
    </row>
    <row r="39" spans="1:15" ht="21" customHeight="1">
      <c r="A39" s="6">
        <v>49</v>
      </c>
      <c r="B39" s="7"/>
      <c r="C39" s="8"/>
      <c r="D39" s="9"/>
      <c r="E39" s="9"/>
      <c r="F39" s="10"/>
      <c r="G39" s="9"/>
      <c r="H39" s="9"/>
      <c r="I39" s="12"/>
      <c r="J39" s="8"/>
      <c r="K39" s="11"/>
      <c r="L39" s="8"/>
      <c r="M39" s="8"/>
      <c r="N39" s="8"/>
      <c r="O39" s="8"/>
    </row>
    <row r="40" spans="1:15" ht="21" customHeight="1">
      <c r="A40" s="6">
        <v>50</v>
      </c>
      <c r="B40" s="7"/>
      <c r="C40" s="8"/>
      <c r="D40" s="9"/>
      <c r="E40" s="9"/>
      <c r="F40" s="10"/>
      <c r="G40" s="9"/>
      <c r="H40" s="9"/>
      <c r="I40" s="12"/>
      <c r="J40" s="8"/>
      <c r="K40" s="11"/>
      <c r="L40" s="8"/>
      <c r="M40" s="8"/>
      <c r="N40" s="8"/>
      <c r="O40" s="8"/>
    </row>
    <row r="41" spans="1:15" ht="21" customHeight="1">
      <c r="A41" s="6">
        <v>51</v>
      </c>
      <c r="B41" s="7"/>
      <c r="C41" s="8"/>
      <c r="D41" s="9"/>
      <c r="E41" s="9"/>
      <c r="F41" s="10"/>
      <c r="G41" s="9"/>
      <c r="H41" s="9"/>
      <c r="I41" s="12"/>
      <c r="J41" s="8"/>
      <c r="K41" s="11"/>
      <c r="L41" s="8"/>
      <c r="M41" s="8"/>
      <c r="N41" s="8"/>
      <c r="O41" s="8"/>
    </row>
    <row r="42" spans="1:15" ht="21" customHeight="1">
      <c r="A42" s="6">
        <v>52</v>
      </c>
      <c r="B42" s="7"/>
      <c r="C42" s="8"/>
      <c r="D42" s="9"/>
      <c r="E42" s="9"/>
      <c r="F42" s="10"/>
      <c r="G42" s="9"/>
      <c r="H42" s="9"/>
      <c r="I42" s="12"/>
      <c r="J42" s="8"/>
      <c r="K42" s="11"/>
      <c r="L42" s="8"/>
      <c r="M42" s="8"/>
      <c r="N42" s="8"/>
      <c r="O42" s="8"/>
    </row>
    <row r="43" spans="1:15" ht="21" customHeight="1">
      <c r="A43" s="6">
        <v>53</v>
      </c>
      <c r="B43" s="7"/>
      <c r="C43" s="8"/>
      <c r="D43" s="9"/>
      <c r="E43" s="9"/>
      <c r="F43" s="10"/>
      <c r="G43" s="9"/>
      <c r="H43" s="9"/>
      <c r="I43" s="12"/>
      <c r="J43" s="8"/>
      <c r="K43" s="11"/>
      <c r="L43" s="8"/>
      <c r="M43" s="8"/>
      <c r="N43" s="8"/>
      <c r="O43" s="8"/>
    </row>
    <row r="44" spans="1:15" ht="21" customHeight="1">
      <c r="A44" s="6">
        <v>54</v>
      </c>
      <c r="B44" s="7"/>
      <c r="C44" s="8"/>
      <c r="D44" s="9"/>
      <c r="E44" s="9"/>
      <c r="F44" s="10"/>
      <c r="G44" s="9"/>
      <c r="H44" s="9"/>
      <c r="I44" s="12"/>
      <c r="J44" s="8"/>
      <c r="K44" s="11"/>
      <c r="L44" s="8"/>
      <c r="M44" s="11"/>
      <c r="N44" s="8"/>
      <c r="O44" s="8"/>
    </row>
    <row r="45" spans="1:15" ht="21" customHeight="1">
      <c r="A45" s="6">
        <v>55</v>
      </c>
      <c r="B45" s="7"/>
      <c r="C45" s="8"/>
      <c r="D45" s="9"/>
      <c r="E45" s="9"/>
      <c r="F45" s="10"/>
      <c r="G45" s="9"/>
      <c r="H45" s="9"/>
      <c r="I45" s="12"/>
      <c r="J45" s="8"/>
      <c r="K45" s="11"/>
      <c r="L45" s="8"/>
      <c r="M45" s="8"/>
      <c r="N45" s="8"/>
      <c r="O45" s="8"/>
    </row>
    <row r="46" spans="1:15" ht="21" customHeight="1">
      <c r="A46" s="6">
        <v>56</v>
      </c>
      <c r="B46" s="7"/>
      <c r="C46" s="8"/>
      <c r="D46" s="9"/>
      <c r="E46" s="9"/>
      <c r="F46" s="10"/>
      <c r="G46" s="9"/>
      <c r="H46" s="9"/>
      <c r="I46" s="12"/>
      <c r="J46" s="8"/>
      <c r="K46" s="11"/>
      <c r="L46" s="8"/>
      <c r="M46" s="8"/>
      <c r="N46" s="8"/>
      <c r="O46" s="8"/>
    </row>
    <row r="47" spans="1:15" ht="21" customHeight="1">
      <c r="A47" s="6">
        <v>57</v>
      </c>
      <c r="B47" s="7"/>
      <c r="C47" s="8"/>
      <c r="D47" s="9"/>
      <c r="E47" s="9"/>
      <c r="F47" s="10"/>
      <c r="G47" s="9"/>
      <c r="H47" s="9"/>
      <c r="I47" s="12"/>
      <c r="J47" s="8"/>
      <c r="K47" s="11"/>
      <c r="L47" s="8"/>
      <c r="M47" s="8"/>
      <c r="N47" s="8"/>
      <c r="O47" s="8"/>
    </row>
    <row r="48" spans="1:15" ht="21" customHeight="1">
      <c r="A48" s="6"/>
      <c r="B48" s="7"/>
      <c r="C48" s="8"/>
      <c r="D48" s="8"/>
      <c r="E48" s="9"/>
      <c r="F48" s="10"/>
      <c r="G48" s="9"/>
      <c r="H48" s="9"/>
      <c r="I48" s="12"/>
      <c r="J48" s="8"/>
      <c r="K48" s="11"/>
      <c r="L48" s="8"/>
      <c r="M48" s="8"/>
      <c r="N48" s="8"/>
      <c r="O48" s="8"/>
    </row>
    <row r="49" spans="1:16" ht="21" customHeight="1">
      <c r="A49" s="6">
        <v>58</v>
      </c>
      <c r="B49" s="7"/>
      <c r="C49" s="8"/>
      <c r="D49" s="9"/>
      <c r="E49" s="9"/>
      <c r="F49" s="10"/>
      <c r="G49" s="9"/>
      <c r="H49" s="9"/>
      <c r="I49" s="12"/>
      <c r="J49" s="8"/>
      <c r="K49" s="11"/>
      <c r="L49" s="8"/>
      <c r="M49" s="8"/>
      <c r="N49" s="8"/>
      <c r="O49" s="11"/>
      <c r="P49" s="8"/>
    </row>
    <row r="50" spans="1:16" ht="21" customHeight="1">
      <c r="A50" s="6">
        <v>59</v>
      </c>
      <c r="B50" s="7"/>
      <c r="C50" s="8"/>
      <c r="D50" s="9"/>
      <c r="E50" s="9"/>
      <c r="F50" s="10"/>
      <c r="G50" s="9"/>
      <c r="H50" s="9"/>
      <c r="I50" s="12"/>
      <c r="J50" s="8"/>
      <c r="K50" s="11"/>
      <c r="L50" s="8"/>
      <c r="M50" s="8"/>
      <c r="N50" s="8"/>
      <c r="O50" s="11"/>
      <c r="P50" s="8"/>
    </row>
    <row r="51" spans="1:16" ht="21" customHeight="1">
      <c r="A51" s="6">
        <v>60</v>
      </c>
      <c r="B51" s="7"/>
      <c r="C51" s="8"/>
      <c r="D51" s="9"/>
      <c r="E51" s="9"/>
      <c r="F51" s="10"/>
      <c r="G51" s="9"/>
      <c r="H51" s="9"/>
      <c r="I51" s="12"/>
      <c r="J51" s="8"/>
      <c r="K51" s="11"/>
      <c r="L51" s="8"/>
      <c r="M51" s="8"/>
      <c r="N51" s="8"/>
      <c r="O51" s="11"/>
      <c r="P51" s="8"/>
    </row>
    <row r="52" spans="1:16" ht="21" customHeight="1">
      <c r="A52" s="6">
        <v>61</v>
      </c>
      <c r="B52" s="7"/>
      <c r="C52" s="8"/>
      <c r="D52" s="9"/>
      <c r="E52" s="9"/>
      <c r="F52" s="10"/>
      <c r="G52" s="9"/>
      <c r="H52" s="9"/>
      <c r="I52" s="12"/>
      <c r="J52" s="8"/>
      <c r="K52" s="11"/>
      <c r="L52" s="8"/>
      <c r="M52" s="8"/>
      <c r="N52" s="8"/>
      <c r="O52" s="11"/>
      <c r="P52" s="8"/>
    </row>
    <row r="53" spans="1:16" ht="21" customHeight="1">
      <c r="A53" s="6">
        <v>62</v>
      </c>
      <c r="B53" s="7"/>
      <c r="C53" s="8"/>
      <c r="D53" s="9"/>
      <c r="E53" s="9"/>
      <c r="F53" s="10"/>
      <c r="G53" s="9"/>
      <c r="H53" s="9"/>
      <c r="I53" s="12"/>
      <c r="J53" s="8"/>
      <c r="K53" s="11"/>
      <c r="L53" s="8"/>
      <c r="M53" s="8"/>
      <c r="N53" s="8"/>
      <c r="O53" s="11"/>
      <c r="P53" s="8"/>
    </row>
    <row r="54" spans="1:16" ht="21" customHeight="1">
      <c r="A54" s="6">
        <v>63</v>
      </c>
      <c r="B54" s="7"/>
      <c r="C54" s="8"/>
      <c r="D54" s="9"/>
      <c r="E54" s="9"/>
      <c r="F54" s="10"/>
      <c r="G54" s="9"/>
      <c r="H54" s="9"/>
      <c r="I54" s="12"/>
      <c r="J54" s="8"/>
      <c r="K54" s="11"/>
      <c r="L54" s="8"/>
      <c r="M54" s="8"/>
      <c r="N54" s="8"/>
      <c r="O54" s="11"/>
      <c r="P54" s="8"/>
    </row>
    <row r="55" spans="1:16" ht="21" customHeight="1">
      <c r="A55" s="6">
        <v>64</v>
      </c>
      <c r="B55" s="7"/>
      <c r="C55" s="8"/>
      <c r="D55" s="9"/>
      <c r="E55" s="9"/>
      <c r="F55" s="10"/>
      <c r="G55" s="9"/>
      <c r="H55" s="9"/>
      <c r="I55" s="12"/>
      <c r="J55" s="8"/>
      <c r="K55" s="11"/>
      <c r="L55" s="8"/>
      <c r="M55" s="8"/>
      <c r="N55" s="8"/>
      <c r="O55" s="11"/>
      <c r="P55" s="8"/>
    </row>
    <row r="56" spans="1:16" ht="21" customHeight="1">
      <c r="A56" s="6">
        <v>65</v>
      </c>
      <c r="B56" s="7"/>
      <c r="C56" s="8"/>
      <c r="D56" s="8"/>
      <c r="E56" s="9"/>
      <c r="F56" s="10"/>
      <c r="G56" s="9"/>
      <c r="H56" s="9"/>
      <c r="I56" s="7"/>
      <c r="J56" s="8"/>
      <c r="K56" s="11"/>
      <c r="L56" s="8"/>
      <c r="M56" s="8"/>
      <c r="N56" s="8"/>
      <c r="O56" s="11"/>
      <c r="P56" s="8"/>
    </row>
    <row r="57" spans="1:16" ht="21" customHeight="1">
      <c r="A57" s="6">
        <v>66</v>
      </c>
      <c r="B57" s="7"/>
      <c r="C57" s="8"/>
      <c r="D57" s="8"/>
      <c r="E57" s="9"/>
      <c r="F57" s="10"/>
      <c r="G57" s="9"/>
      <c r="H57" s="9"/>
      <c r="I57" s="7"/>
      <c r="J57" s="8"/>
      <c r="K57" s="11"/>
      <c r="L57" s="8"/>
      <c r="M57" s="8"/>
      <c r="N57" s="8"/>
      <c r="O57" s="11"/>
      <c r="P57" s="8"/>
    </row>
    <row r="58" spans="1:16" ht="21" customHeight="1">
      <c r="A58" s="6"/>
      <c r="B58" s="7"/>
      <c r="C58" s="8"/>
      <c r="D58" s="8"/>
      <c r="E58" s="9"/>
      <c r="F58" s="10"/>
      <c r="G58" s="9"/>
      <c r="H58" s="9"/>
      <c r="I58" s="7"/>
      <c r="J58" s="8"/>
      <c r="K58" s="11"/>
      <c r="L58" s="8"/>
      <c r="M58" s="8"/>
      <c r="N58" s="8"/>
      <c r="O58" s="11"/>
      <c r="P58" s="8"/>
    </row>
    <row r="59" spans="1:16" ht="21" customHeight="1">
      <c r="A59" s="6">
        <v>67</v>
      </c>
      <c r="B59" s="7"/>
      <c r="C59" s="8"/>
      <c r="D59" s="8"/>
      <c r="E59" s="9"/>
      <c r="F59" s="10"/>
      <c r="G59" s="9"/>
      <c r="H59" s="9"/>
      <c r="I59" s="7"/>
      <c r="J59" s="8"/>
      <c r="K59" s="11"/>
      <c r="L59" s="8"/>
      <c r="M59" s="8"/>
      <c r="N59" s="8"/>
      <c r="O59" s="11"/>
      <c r="P59" s="8"/>
    </row>
    <row r="60" spans="1:16" ht="21" customHeight="1">
      <c r="A60" s="6"/>
      <c r="B60" s="7"/>
      <c r="C60" s="8"/>
      <c r="D60" s="8"/>
      <c r="E60" s="9"/>
      <c r="F60" s="10"/>
      <c r="G60" s="9"/>
      <c r="H60" s="9"/>
      <c r="I60" s="7"/>
      <c r="J60" s="8"/>
      <c r="K60" s="11"/>
      <c r="L60" s="8"/>
      <c r="M60" s="8"/>
      <c r="N60" s="8"/>
      <c r="O60" s="11"/>
      <c r="P60" s="8"/>
    </row>
    <row r="61" spans="1:16" ht="21" customHeight="1">
      <c r="A61" s="6">
        <v>68</v>
      </c>
      <c r="B61" s="7"/>
      <c r="C61" s="8"/>
      <c r="D61" s="8"/>
      <c r="E61" s="9"/>
      <c r="F61" s="10"/>
      <c r="G61" s="9"/>
      <c r="H61" s="9"/>
      <c r="I61" s="7"/>
      <c r="J61" s="8"/>
      <c r="K61" s="11"/>
      <c r="L61" s="8"/>
      <c r="M61" s="8"/>
      <c r="N61" s="8"/>
      <c r="O61" s="11"/>
      <c r="P61" s="8"/>
    </row>
    <row r="62" spans="1:16" ht="21" customHeight="1">
      <c r="A62" s="6">
        <v>69</v>
      </c>
      <c r="B62" s="7"/>
      <c r="C62" s="8"/>
      <c r="D62" s="8"/>
      <c r="E62" s="9"/>
      <c r="F62" s="10"/>
      <c r="G62" s="9"/>
      <c r="H62" s="9"/>
      <c r="I62" s="7"/>
      <c r="J62" s="8"/>
      <c r="K62" s="11"/>
      <c r="L62" s="8"/>
      <c r="M62" s="8"/>
      <c r="N62" s="8"/>
      <c r="O62" s="11"/>
      <c r="P62" s="8"/>
    </row>
    <row r="63" spans="1:16" ht="21" customHeight="1">
      <c r="A63" s="6">
        <v>70</v>
      </c>
      <c r="B63" s="7"/>
      <c r="C63" s="8"/>
      <c r="D63" s="8"/>
      <c r="E63" s="9"/>
      <c r="F63" s="10"/>
      <c r="G63" s="9"/>
      <c r="H63" s="9"/>
      <c r="I63" s="7"/>
      <c r="J63" s="8"/>
      <c r="K63" s="11"/>
      <c r="L63" s="8"/>
      <c r="M63" s="8"/>
      <c r="N63" s="8"/>
      <c r="O63" s="11"/>
      <c r="P63" s="8"/>
    </row>
    <row r="64" spans="1:16" ht="21" customHeight="1">
      <c r="A64" s="6">
        <v>71</v>
      </c>
      <c r="B64" s="7"/>
      <c r="C64" s="8"/>
      <c r="D64" s="8"/>
      <c r="E64" s="9"/>
      <c r="F64" s="10"/>
      <c r="G64" s="9"/>
      <c r="H64" s="9"/>
      <c r="I64" s="7"/>
      <c r="J64" s="8"/>
      <c r="K64" s="11"/>
      <c r="L64" s="8"/>
      <c r="M64" s="8"/>
      <c r="N64" s="8"/>
      <c r="O64" s="11"/>
      <c r="P64" s="8"/>
    </row>
    <row r="65" spans="1:16" ht="21" customHeight="1">
      <c r="A65" s="6">
        <v>75</v>
      </c>
      <c r="B65" s="7"/>
      <c r="C65" s="29"/>
      <c r="D65" s="29"/>
      <c r="E65" s="29"/>
      <c r="F65" s="30"/>
      <c r="G65" s="31"/>
      <c r="H65" s="31"/>
      <c r="I65" s="32"/>
      <c r="J65" s="29"/>
      <c r="K65" s="33"/>
      <c r="L65" s="29"/>
      <c r="M65" s="8"/>
      <c r="N65" s="8"/>
      <c r="O65" s="11"/>
      <c r="P65" s="8"/>
    </row>
    <row r="66" spans="1:16" ht="21" customHeight="1">
      <c r="A66" s="6"/>
      <c r="B66" s="7"/>
      <c r="C66" s="8"/>
      <c r="D66" s="8"/>
      <c r="E66" s="8"/>
      <c r="F66" s="10"/>
      <c r="G66" s="9"/>
      <c r="H66" s="9"/>
      <c r="I66" s="7"/>
      <c r="J66" s="8"/>
      <c r="K66" s="11"/>
      <c r="L66" s="8"/>
      <c r="M66" s="8"/>
      <c r="N66" s="8"/>
      <c r="O66" s="11"/>
      <c r="P66" s="8"/>
    </row>
    <row r="67" spans="1:16" ht="21" customHeight="1">
      <c r="A67" s="6">
        <v>76</v>
      </c>
      <c r="B67" s="7"/>
      <c r="C67" s="8"/>
      <c r="D67" s="8"/>
      <c r="E67" s="8"/>
      <c r="F67" s="10"/>
      <c r="G67" s="9"/>
      <c r="H67" s="9"/>
      <c r="I67" s="7"/>
      <c r="J67" s="8"/>
      <c r="K67" s="11"/>
      <c r="L67" s="8"/>
      <c r="M67" s="8"/>
      <c r="N67" s="8"/>
      <c r="O67" s="11"/>
      <c r="P67" s="8"/>
    </row>
    <row r="68" spans="1:16" ht="21" customHeight="1">
      <c r="A68" s="6">
        <v>77</v>
      </c>
      <c r="B68" s="7"/>
      <c r="C68" s="8"/>
      <c r="D68" s="8"/>
      <c r="E68" s="8"/>
      <c r="F68" s="10"/>
      <c r="G68" s="9"/>
      <c r="H68" s="9"/>
      <c r="I68" s="7"/>
      <c r="J68" s="8"/>
      <c r="K68" s="11"/>
      <c r="L68" s="8"/>
      <c r="M68" s="8"/>
      <c r="N68" s="8"/>
      <c r="O68" s="11"/>
      <c r="P68" s="8"/>
    </row>
    <row r="69" spans="1:16" ht="21" customHeight="1">
      <c r="A69" s="6">
        <v>78</v>
      </c>
      <c r="B69" s="7"/>
      <c r="C69" s="8"/>
      <c r="D69" s="8"/>
      <c r="E69" s="8"/>
      <c r="F69" s="10"/>
      <c r="G69" s="9"/>
      <c r="H69" s="9"/>
      <c r="I69" s="7"/>
      <c r="J69" s="8"/>
      <c r="K69" s="11"/>
      <c r="L69" s="8"/>
      <c r="M69" s="8"/>
      <c r="N69" s="8"/>
      <c r="O69" s="11"/>
      <c r="P69" s="8"/>
    </row>
    <row r="70" spans="1:16" ht="21" customHeight="1">
      <c r="A70" s="6">
        <v>79</v>
      </c>
      <c r="B70" s="7"/>
      <c r="C70" s="8"/>
      <c r="D70" s="8"/>
      <c r="E70" s="8"/>
      <c r="F70" s="10"/>
      <c r="G70" s="9"/>
      <c r="H70" s="9"/>
      <c r="I70" s="7"/>
      <c r="J70" s="8"/>
      <c r="K70" s="11"/>
      <c r="L70" s="8"/>
      <c r="M70" s="8"/>
      <c r="N70" s="8"/>
      <c r="O70" s="11"/>
      <c r="P70" s="8"/>
    </row>
    <row r="71" spans="1:16" ht="21" customHeight="1">
      <c r="A71" s="6">
        <v>80</v>
      </c>
      <c r="B71" s="7"/>
      <c r="C71" s="8"/>
      <c r="D71" s="8"/>
      <c r="E71" s="8"/>
      <c r="F71" s="10"/>
      <c r="G71" s="9"/>
      <c r="H71" s="9"/>
      <c r="I71" s="7"/>
      <c r="J71" s="8"/>
      <c r="K71" s="11"/>
      <c r="L71" s="8"/>
      <c r="M71" s="8"/>
      <c r="N71" s="8"/>
      <c r="O71" s="11"/>
      <c r="P71" s="8"/>
    </row>
    <row r="72" spans="1:16" ht="21" customHeight="1">
      <c r="A72" s="6">
        <v>81</v>
      </c>
      <c r="B72" s="7"/>
      <c r="C72" s="8"/>
      <c r="D72" s="8"/>
      <c r="E72" s="8"/>
      <c r="F72" s="10"/>
      <c r="G72" s="9"/>
      <c r="H72" s="9"/>
      <c r="I72" s="7"/>
      <c r="J72" s="8"/>
      <c r="K72" s="11"/>
      <c r="L72" s="8"/>
      <c r="M72" s="8"/>
      <c r="N72" s="8"/>
      <c r="O72" s="11"/>
      <c r="P72" s="8"/>
    </row>
    <row r="73" spans="1:16" ht="21" customHeight="1">
      <c r="A73" s="6">
        <v>82</v>
      </c>
      <c r="B73" s="7"/>
      <c r="C73" s="8"/>
      <c r="D73" s="8"/>
      <c r="E73" s="8"/>
      <c r="F73" s="10"/>
      <c r="G73" s="9"/>
      <c r="H73" s="9"/>
      <c r="I73" s="7"/>
      <c r="J73" s="8"/>
      <c r="K73" s="11"/>
      <c r="L73" s="8"/>
      <c r="M73" s="8"/>
      <c r="N73" s="8"/>
      <c r="O73" s="11"/>
      <c r="P73" s="8"/>
    </row>
    <row r="74" spans="1:16" ht="21" customHeight="1">
      <c r="A74" s="6">
        <v>83</v>
      </c>
      <c r="B74" s="7"/>
      <c r="C74" s="8"/>
      <c r="D74" s="8"/>
      <c r="E74" s="8"/>
      <c r="F74" s="10"/>
      <c r="G74" s="9"/>
      <c r="H74" s="9"/>
      <c r="I74" s="7"/>
      <c r="J74" s="8"/>
      <c r="K74" s="11"/>
      <c r="L74" s="8"/>
      <c r="M74" s="8"/>
      <c r="N74" s="8"/>
      <c r="O74" s="11"/>
      <c r="P74" s="8"/>
    </row>
    <row r="75" spans="1:16" ht="21" customHeight="1">
      <c r="A75" s="6">
        <v>84</v>
      </c>
      <c r="B75" s="7"/>
      <c r="C75" s="8"/>
      <c r="D75" s="8"/>
      <c r="E75" s="8"/>
      <c r="F75" s="10"/>
      <c r="G75" s="9"/>
      <c r="H75" s="9"/>
      <c r="I75" s="7"/>
      <c r="J75" s="8"/>
      <c r="K75" s="11"/>
      <c r="L75" s="8"/>
      <c r="M75" s="8"/>
      <c r="N75" s="8"/>
      <c r="O75" s="11"/>
      <c r="P75" s="8"/>
    </row>
    <row r="76" spans="1:16" ht="21" customHeight="1">
      <c r="A76" s="6">
        <v>85</v>
      </c>
      <c r="B76" s="7"/>
      <c r="C76" s="8"/>
      <c r="D76" s="8"/>
      <c r="E76" s="8"/>
      <c r="F76" s="10"/>
      <c r="G76" s="9"/>
      <c r="H76" s="9"/>
      <c r="I76" s="7"/>
      <c r="J76" s="8"/>
      <c r="K76" s="11"/>
      <c r="L76" s="8"/>
      <c r="M76" s="8"/>
      <c r="N76" s="8"/>
      <c r="O76" s="11"/>
      <c r="P76" s="8"/>
    </row>
    <row r="77" spans="1:16" ht="21" customHeight="1">
      <c r="A77" s="6">
        <v>86</v>
      </c>
      <c r="B77" s="7"/>
      <c r="C77" s="8"/>
      <c r="D77" s="8"/>
      <c r="E77" s="8"/>
      <c r="F77" s="10"/>
      <c r="G77" s="9"/>
      <c r="H77" s="9"/>
      <c r="I77" s="7"/>
      <c r="J77" s="8"/>
      <c r="K77" s="11"/>
      <c r="L77" s="8"/>
      <c r="M77" s="8"/>
      <c r="N77" s="8"/>
      <c r="O77" s="11"/>
      <c r="P77" s="8"/>
    </row>
    <row r="78" spans="1:16" ht="21" customHeight="1">
      <c r="A78" s="6">
        <v>87</v>
      </c>
      <c r="B78" s="7"/>
      <c r="C78" s="8"/>
      <c r="D78" s="8"/>
      <c r="E78" s="8"/>
      <c r="F78" s="10"/>
      <c r="G78" s="9"/>
      <c r="H78" s="9"/>
      <c r="I78" s="7"/>
      <c r="J78" s="8"/>
      <c r="K78" s="11"/>
      <c r="L78" s="8"/>
      <c r="M78" s="8"/>
      <c r="N78" s="8"/>
      <c r="O78" s="11"/>
      <c r="P78" s="8"/>
    </row>
    <row r="79" spans="1:16" ht="21" customHeight="1">
      <c r="A79" s="6"/>
      <c r="B79" s="7"/>
      <c r="C79" s="8"/>
      <c r="D79" s="8"/>
      <c r="E79" s="8"/>
      <c r="F79" s="10"/>
      <c r="G79" s="9"/>
      <c r="H79" s="9"/>
      <c r="I79" s="7"/>
      <c r="J79" s="8"/>
      <c r="K79" s="11"/>
      <c r="L79" s="8"/>
      <c r="M79" s="8"/>
      <c r="N79" s="8"/>
      <c r="O79" s="11"/>
      <c r="P79" s="8"/>
    </row>
    <row r="80" spans="1:16" ht="16.5">
      <c r="A80" s="6"/>
      <c r="B80" s="7"/>
      <c r="C80" s="8"/>
      <c r="D80" s="8"/>
      <c r="E80" s="8"/>
      <c r="F80" s="10"/>
      <c r="G80" s="9"/>
      <c r="H80" s="9"/>
      <c r="I80" s="7"/>
      <c r="J80" s="8"/>
      <c r="K80" s="11"/>
      <c r="L80" s="8"/>
      <c r="M80" s="8"/>
      <c r="N80" s="8"/>
      <c r="O80" s="11"/>
      <c r="P80" s="8"/>
    </row>
    <row r="81" spans="1:16" ht="16.5">
      <c r="A81" s="6"/>
      <c r="B81" s="7"/>
      <c r="C81" s="8"/>
      <c r="D81" s="8"/>
      <c r="E81" s="8"/>
      <c r="F81" s="18"/>
      <c r="G81" s="9"/>
      <c r="H81" s="9"/>
      <c r="I81" s="7"/>
      <c r="J81" s="8"/>
      <c r="K81" s="11"/>
      <c r="L81" s="8"/>
      <c r="M81" s="8"/>
      <c r="N81" s="8"/>
      <c r="O81" s="11"/>
      <c r="P81" s="8"/>
    </row>
    <row r="82" spans="1:16" ht="16.5">
      <c r="A82" s="6"/>
      <c r="B82" s="7"/>
      <c r="C82" s="8"/>
      <c r="D82" s="8"/>
      <c r="E82" s="8"/>
      <c r="F82" s="18"/>
      <c r="G82" s="9"/>
      <c r="H82" s="9"/>
      <c r="I82" s="7"/>
      <c r="J82" s="8"/>
      <c r="K82" s="11"/>
      <c r="L82" s="8"/>
      <c r="M82" s="8"/>
      <c r="N82" s="8"/>
      <c r="O82" s="11"/>
      <c r="P82" s="8"/>
    </row>
    <row r="83" spans="1:16" ht="16.5">
      <c r="A83" s="6"/>
      <c r="B83" s="7"/>
      <c r="C83" s="8"/>
      <c r="D83" s="8"/>
      <c r="E83" s="8"/>
      <c r="F83" s="18"/>
      <c r="G83" s="9"/>
      <c r="H83" s="9"/>
      <c r="I83" s="7"/>
      <c r="J83" s="8"/>
      <c r="K83" s="11"/>
      <c r="L83" s="8"/>
      <c r="M83" s="8"/>
      <c r="N83" s="8"/>
      <c r="O83" s="11"/>
      <c r="P83" s="8"/>
    </row>
    <row r="84" spans="1:16" ht="16.5">
      <c r="A84" s="6"/>
      <c r="B84" s="7"/>
      <c r="C84" s="8"/>
      <c r="D84" s="8"/>
      <c r="E84" s="8"/>
      <c r="F84" s="18"/>
      <c r="G84" s="9"/>
      <c r="H84" s="9"/>
      <c r="I84" s="7"/>
      <c r="J84" s="8"/>
      <c r="K84" s="11"/>
      <c r="L84" s="8"/>
      <c r="M84" s="8"/>
      <c r="N84" s="8"/>
      <c r="O84" s="11"/>
      <c r="P84" s="8"/>
    </row>
    <row r="85" spans="1:16" ht="16.5">
      <c r="A85" s="6"/>
      <c r="B85" s="7"/>
      <c r="C85" s="8"/>
      <c r="D85" s="8"/>
      <c r="E85" s="8"/>
      <c r="F85" s="18"/>
      <c r="G85" s="9"/>
      <c r="H85" s="9"/>
      <c r="I85" s="7"/>
      <c r="J85" s="8"/>
      <c r="K85" s="11"/>
      <c r="L85" s="8"/>
      <c r="M85" s="8"/>
      <c r="N85" s="8"/>
      <c r="O85" s="11"/>
      <c r="P85" s="8"/>
    </row>
    <row r="86" spans="1:16" ht="16.5">
      <c r="A86" s="6"/>
      <c r="B86" s="7"/>
      <c r="C86" s="8"/>
      <c r="D86" s="8"/>
      <c r="E86" s="8"/>
      <c r="F86" s="18"/>
      <c r="G86" s="9"/>
      <c r="H86" s="9"/>
      <c r="I86" s="7"/>
      <c r="J86" s="8"/>
      <c r="K86" s="11"/>
      <c r="L86" s="8"/>
      <c r="M86" s="8"/>
      <c r="N86" s="8"/>
      <c r="O86" s="11"/>
      <c r="P86" s="8"/>
    </row>
    <row r="87" spans="1:16" ht="16.5">
      <c r="A87" s="6"/>
      <c r="B87" s="7"/>
      <c r="C87" s="8"/>
      <c r="D87" s="8"/>
      <c r="E87" s="9"/>
      <c r="F87" s="18"/>
      <c r="G87" s="9"/>
      <c r="H87" s="9"/>
      <c r="I87" s="7"/>
      <c r="J87" s="8"/>
      <c r="K87" s="11"/>
      <c r="L87" s="8"/>
      <c r="M87" s="8"/>
      <c r="N87" s="8"/>
      <c r="O87" s="11"/>
      <c r="P87" s="8"/>
    </row>
    <row r="88" spans="1:16" ht="16.5">
      <c r="A88" s="6"/>
      <c r="B88" s="7"/>
      <c r="C88" s="8"/>
      <c r="D88" s="8"/>
      <c r="E88" s="9"/>
      <c r="F88" s="18"/>
      <c r="G88" s="9"/>
      <c r="H88" s="9"/>
      <c r="I88" s="7"/>
      <c r="J88" s="8"/>
      <c r="K88" s="11"/>
      <c r="L88" s="8"/>
      <c r="M88" s="8"/>
      <c r="N88" s="8"/>
      <c r="O88" s="11"/>
      <c r="P88" s="8"/>
    </row>
    <row r="89" spans="1:16" ht="16.5">
      <c r="A89" s="6"/>
      <c r="B89" s="7"/>
      <c r="C89" s="8"/>
      <c r="D89" s="8"/>
      <c r="E89" s="9"/>
      <c r="F89" s="18"/>
      <c r="G89" s="9"/>
      <c r="H89" s="9"/>
      <c r="I89" s="7"/>
      <c r="J89" s="8"/>
      <c r="K89" s="11"/>
      <c r="L89" s="8"/>
      <c r="M89" s="8"/>
      <c r="N89" s="8"/>
      <c r="O89" s="8"/>
    </row>
    <row r="90" spans="1:16" ht="16.5">
      <c r="A90" s="6"/>
      <c r="B90" s="7"/>
      <c r="C90" s="8"/>
      <c r="D90" s="8"/>
      <c r="E90" s="9"/>
      <c r="F90" s="18"/>
      <c r="G90" s="9"/>
      <c r="H90" s="9"/>
      <c r="I90" s="7"/>
      <c r="J90" s="8"/>
      <c r="K90" s="11"/>
      <c r="L90" s="8"/>
      <c r="M90" s="8"/>
      <c r="N90" s="8"/>
      <c r="O90" s="8"/>
    </row>
    <row r="91" spans="1:16" ht="16.5">
      <c r="A91" s="6"/>
      <c r="B91" s="7"/>
      <c r="C91" s="8"/>
      <c r="D91" s="8"/>
      <c r="E91" s="9"/>
      <c r="F91" s="18"/>
      <c r="G91" s="9"/>
      <c r="H91" s="9"/>
      <c r="I91" s="7"/>
      <c r="J91" s="8"/>
      <c r="K91" s="11"/>
      <c r="L91" s="8"/>
      <c r="M91" s="8"/>
      <c r="N91" s="8"/>
      <c r="O91" s="8"/>
    </row>
    <row r="92" spans="1:16" ht="16.5">
      <c r="A92" s="6"/>
      <c r="B92" s="7"/>
      <c r="C92" s="8"/>
      <c r="D92" s="8"/>
      <c r="E92" s="9"/>
      <c r="F92" s="18"/>
      <c r="G92" s="9"/>
      <c r="H92" s="9"/>
      <c r="I92" s="7"/>
      <c r="J92" s="8"/>
      <c r="K92" s="11"/>
      <c r="L92" s="8"/>
      <c r="M92" s="8"/>
      <c r="N92" s="8"/>
      <c r="O92" s="8"/>
    </row>
    <row r="93" spans="1:16" ht="16.5">
      <c r="A93" s="6"/>
      <c r="B93" s="7"/>
      <c r="C93" s="8"/>
      <c r="D93" s="8"/>
      <c r="E93" s="9"/>
      <c r="F93" s="18"/>
      <c r="G93" s="9"/>
      <c r="H93" s="9"/>
      <c r="I93" s="7"/>
      <c r="J93" s="8"/>
      <c r="K93" s="11"/>
      <c r="L93" s="8"/>
      <c r="M93" s="8"/>
      <c r="N93" s="8"/>
      <c r="O93" s="8"/>
    </row>
    <row r="94" spans="1:16" ht="16.5">
      <c r="A94" s="6"/>
      <c r="B94" s="7"/>
      <c r="C94" s="8"/>
      <c r="D94" s="8"/>
      <c r="E94" s="9"/>
      <c r="F94" s="18"/>
      <c r="G94" s="9"/>
      <c r="H94" s="9"/>
      <c r="I94" s="7"/>
      <c r="J94" s="8"/>
      <c r="K94" s="11"/>
      <c r="L94" s="8"/>
      <c r="M94" s="8"/>
      <c r="N94" s="8"/>
      <c r="O94" s="8"/>
    </row>
    <row r="95" spans="1:16" ht="16.5">
      <c r="A95" s="6"/>
      <c r="B95" s="7"/>
      <c r="C95" s="8"/>
      <c r="D95" s="8"/>
      <c r="E95" s="9"/>
      <c r="F95" s="18"/>
      <c r="G95" s="9"/>
      <c r="H95" s="9"/>
      <c r="I95" s="7"/>
      <c r="J95" s="8"/>
      <c r="K95" s="11"/>
      <c r="L95" s="8"/>
      <c r="M95" s="8"/>
      <c r="N95" s="8"/>
      <c r="O95" s="8"/>
    </row>
    <row r="96" spans="1:16" ht="16.5">
      <c r="A96" s="6">
        <v>104</v>
      </c>
      <c r="B96" s="7"/>
      <c r="C96" s="8"/>
      <c r="D96" s="8"/>
      <c r="E96" s="9"/>
      <c r="F96" s="18"/>
      <c r="G96" s="9"/>
      <c r="H96" s="9"/>
      <c r="I96" s="7">
        <f t="shared" ref="I96:I152" si="1">+G96+H96</f>
        <v>0</v>
      </c>
      <c r="J96" s="8"/>
      <c r="K96" s="11"/>
      <c r="L96" s="8"/>
      <c r="M96" s="8"/>
      <c r="N96" s="8"/>
      <c r="O96" s="8"/>
    </row>
    <row r="97" spans="1:15" ht="16.5">
      <c r="A97" s="6">
        <v>105</v>
      </c>
      <c r="B97" s="7"/>
      <c r="C97" s="8"/>
      <c r="D97" s="8"/>
      <c r="E97" s="9"/>
      <c r="F97" s="18"/>
      <c r="G97" s="9"/>
      <c r="H97" s="9"/>
      <c r="I97" s="7">
        <f t="shared" si="1"/>
        <v>0</v>
      </c>
      <c r="J97" s="8"/>
      <c r="K97" s="11"/>
      <c r="L97" s="8"/>
      <c r="M97" s="8"/>
      <c r="N97" s="8"/>
      <c r="O97" s="8"/>
    </row>
    <row r="98" spans="1:15" ht="16.5">
      <c r="A98" s="6">
        <v>106</v>
      </c>
      <c r="B98" s="7"/>
      <c r="C98" s="8"/>
      <c r="D98" s="8"/>
      <c r="E98" s="9"/>
      <c r="F98" s="18"/>
      <c r="G98" s="9"/>
      <c r="H98" s="9"/>
      <c r="I98" s="7">
        <f t="shared" si="1"/>
        <v>0</v>
      </c>
      <c r="J98" s="8"/>
      <c r="K98" s="11"/>
      <c r="L98" s="8"/>
      <c r="M98" s="8"/>
      <c r="N98" s="8"/>
      <c r="O98" s="8"/>
    </row>
    <row r="99" spans="1:15" ht="16.5">
      <c r="A99" s="6">
        <v>107</v>
      </c>
      <c r="B99" s="7"/>
      <c r="C99" s="8"/>
      <c r="D99" s="8"/>
      <c r="E99" s="9"/>
      <c r="F99" s="18"/>
      <c r="G99" s="9"/>
      <c r="H99" s="9"/>
      <c r="I99" s="7">
        <f t="shared" si="1"/>
        <v>0</v>
      </c>
      <c r="J99" s="8"/>
      <c r="K99" s="11"/>
      <c r="L99" s="8"/>
      <c r="M99" s="8"/>
      <c r="N99" s="8"/>
      <c r="O99" s="8"/>
    </row>
    <row r="100" spans="1:15" ht="16.5">
      <c r="A100" s="6">
        <v>108</v>
      </c>
      <c r="B100" s="7"/>
      <c r="C100" s="8"/>
      <c r="D100" s="8"/>
      <c r="E100" s="9"/>
      <c r="F100" s="18"/>
      <c r="G100" s="9"/>
      <c r="H100" s="9"/>
      <c r="I100" s="7">
        <f t="shared" si="1"/>
        <v>0</v>
      </c>
      <c r="J100" s="8"/>
      <c r="K100" s="11"/>
      <c r="L100" s="8"/>
      <c r="M100" s="8"/>
      <c r="N100" s="8"/>
      <c r="O100" s="8"/>
    </row>
    <row r="101" spans="1:15" ht="16.5">
      <c r="A101" s="6">
        <v>109</v>
      </c>
      <c r="B101" s="7"/>
      <c r="C101" s="8"/>
      <c r="D101" s="8"/>
      <c r="E101" s="9"/>
      <c r="F101" s="18"/>
      <c r="G101" s="9"/>
      <c r="H101" s="9"/>
      <c r="I101" s="7">
        <f t="shared" si="1"/>
        <v>0</v>
      </c>
      <c r="J101" s="8"/>
      <c r="K101" s="11"/>
      <c r="L101" s="8"/>
      <c r="M101" s="8"/>
      <c r="N101" s="8"/>
      <c r="O101" s="8"/>
    </row>
    <row r="102" spans="1:15" ht="16.5">
      <c r="A102" s="6">
        <v>110</v>
      </c>
      <c r="B102" s="7"/>
      <c r="C102" s="8"/>
      <c r="D102" s="8"/>
      <c r="E102" s="9"/>
      <c r="F102" s="18"/>
      <c r="G102" s="9"/>
      <c r="H102" s="9"/>
      <c r="I102" s="7">
        <f t="shared" si="1"/>
        <v>0</v>
      </c>
      <c r="J102" s="8"/>
      <c r="K102" s="11"/>
      <c r="L102" s="8"/>
      <c r="M102" s="8"/>
      <c r="N102" s="8"/>
      <c r="O102" s="8"/>
    </row>
    <row r="103" spans="1:15" ht="16.5">
      <c r="A103" s="6">
        <v>111</v>
      </c>
      <c r="B103" s="7"/>
      <c r="C103" s="8"/>
      <c r="D103" s="8"/>
      <c r="E103" s="9"/>
      <c r="F103" s="18"/>
      <c r="G103" s="9"/>
      <c r="H103" s="9"/>
      <c r="I103" s="7">
        <f t="shared" si="1"/>
        <v>0</v>
      </c>
      <c r="J103" s="8"/>
      <c r="K103" s="11"/>
      <c r="L103" s="8"/>
      <c r="M103" s="8"/>
      <c r="N103" s="8"/>
      <c r="O103" s="8"/>
    </row>
    <row r="104" spans="1:15" ht="16.5">
      <c r="A104" s="6">
        <v>112</v>
      </c>
      <c r="B104" s="7"/>
      <c r="C104" s="8"/>
      <c r="D104" s="8"/>
      <c r="E104" s="9"/>
      <c r="F104" s="18"/>
      <c r="G104" s="9"/>
      <c r="H104" s="9"/>
      <c r="I104" s="7">
        <f t="shared" si="1"/>
        <v>0</v>
      </c>
      <c r="J104" s="8"/>
      <c r="K104" s="11"/>
      <c r="L104" s="8"/>
      <c r="M104" s="8"/>
      <c r="N104" s="8"/>
      <c r="O104" s="8"/>
    </row>
    <row r="105" spans="1:15" ht="16.5">
      <c r="A105" s="6">
        <v>113</v>
      </c>
      <c r="B105" s="7"/>
      <c r="C105" s="8"/>
      <c r="D105" s="8"/>
      <c r="E105" s="9"/>
      <c r="F105" s="18"/>
      <c r="G105" s="9"/>
      <c r="H105" s="9"/>
      <c r="I105" s="7">
        <f t="shared" si="1"/>
        <v>0</v>
      </c>
      <c r="J105" s="8"/>
      <c r="K105" s="11"/>
      <c r="L105" s="8"/>
      <c r="M105" s="8"/>
      <c r="N105" s="8"/>
      <c r="O105" s="8"/>
    </row>
    <row r="106" spans="1:15" ht="16.5">
      <c r="A106" s="6">
        <v>114</v>
      </c>
      <c r="B106" s="7"/>
      <c r="C106" s="8"/>
      <c r="D106" s="8"/>
      <c r="E106" s="9"/>
      <c r="F106" s="18"/>
      <c r="G106" s="9"/>
      <c r="H106" s="9"/>
      <c r="I106" s="7">
        <f t="shared" si="1"/>
        <v>0</v>
      </c>
      <c r="J106" s="8"/>
      <c r="K106" s="11"/>
      <c r="L106" s="8"/>
      <c r="M106" s="8"/>
      <c r="N106" s="8"/>
      <c r="O106" s="8"/>
    </row>
    <row r="107" spans="1:15" ht="16.5">
      <c r="A107" s="6">
        <v>115</v>
      </c>
      <c r="B107" s="7"/>
      <c r="C107" s="8"/>
      <c r="D107" s="8"/>
      <c r="E107" s="9"/>
      <c r="F107" s="18"/>
      <c r="G107" s="9"/>
      <c r="H107" s="9"/>
      <c r="I107" s="7">
        <f t="shared" si="1"/>
        <v>0</v>
      </c>
      <c r="J107" s="8"/>
      <c r="K107" s="11"/>
      <c r="L107" s="8"/>
      <c r="M107" s="8"/>
      <c r="N107" s="8"/>
      <c r="O107" s="8"/>
    </row>
    <row r="108" spans="1:15" ht="16.5">
      <c r="A108" s="6">
        <v>116</v>
      </c>
      <c r="B108" s="7"/>
      <c r="C108" s="8"/>
      <c r="D108" s="8"/>
      <c r="E108" s="9"/>
      <c r="F108" s="18"/>
      <c r="G108" s="9"/>
      <c r="H108" s="9"/>
      <c r="I108" s="7">
        <f t="shared" si="1"/>
        <v>0</v>
      </c>
      <c r="J108" s="8"/>
      <c r="K108" s="11"/>
      <c r="L108" s="8"/>
      <c r="M108" s="8"/>
      <c r="N108" s="8"/>
      <c r="O108" s="8"/>
    </row>
    <row r="109" spans="1:15" ht="16.5">
      <c r="A109" s="6">
        <v>117</v>
      </c>
      <c r="B109" s="7"/>
      <c r="C109" s="8"/>
      <c r="D109" s="8"/>
      <c r="E109" s="9"/>
      <c r="F109" s="18"/>
      <c r="G109" s="9"/>
      <c r="H109" s="9"/>
      <c r="I109" s="7">
        <f t="shared" si="1"/>
        <v>0</v>
      </c>
      <c r="J109" s="8"/>
      <c r="K109" s="11"/>
      <c r="L109" s="8"/>
      <c r="M109" s="8"/>
      <c r="N109" s="8"/>
      <c r="O109" s="8"/>
    </row>
    <row r="110" spans="1:15" ht="16.5">
      <c r="A110" s="6">
        <v>118</v>
      </c>
      <c r="B110" s="7"/>
      <c r="C110" s="8"/>
      <c r="D110" s="8"/>
      <c r="E110" s="9"/>
      <c r="F110" s="18"/>
      <c r="G110" s="9"/>
      <c r="H110" s="9"/>
      <c r="I110" s="7">
        <f t="shared" si="1"/>
        <v>0</v>
      </c>
      <c r="J110" s="8"/>
      <c r="K110" s="11"/>
      <c r="L110" s="8"/>
      <c r="M110" s="8"/>
      <c r="N110" s="8"/>
      <c r="O110" s="8"/>
    </row>
    <row r="111" spans="1:15" ht="16.5">
      <c r="A111" s="6">
        <v>119</v>
      </c>
      <c r="B111" s="7"/>
      <c r="C111" s="8"/>
      <c r="D111" s="8"/>
      <c r="E111" s="9"/>
      <c r="F111" s="18"/>
      <c r="G111" s="9"/>
      <c r="H111" s="9"/>
      <c r="I111" s="7">
        <f t="shared" si="1"/>
        <v>0</v>
      </c>
      <c r="J111" s="8"/>
      <c r="K111" s="11"/>
      <c r="L111" s="8"/>
      <c r="M111" s="8"/>
      <c r="N111" s="8"/>
      <c r="O111" s="8"/>
    </row>
    <row r="112" spans="1:15" ht="16.5">
      <c r="A112" s="6">
        <v>120</v>
      </c>
      <c r="B112" s="7"/>
      <c r="C112" s="8"/>
      <c r="D112" s="8"/>
      <c r="E112" s="9"/>
      <c r="F112" s="18"/>
      <c r="G112" s="9"/>
      <c r="H112" s="9"/>
      <c r="I112" s="7">
        <f t="shared" si="1"/>
        <v>0</v>
      </c>
      <c r="J112" s="8"/>
      <c r="K112" s="11"/>
      <c r="L112" s="8"/>
      <c r="M112" s="8"/>
      <c r="N112" s="8"/>
      <c r="O112" s="8"/>
    </row>
    <row r="113" spans="1:15" ht="16.5">
      <c r="A113" s="6">
        <v>121</v>
      </c>
      <c r="B113" s="7"/>
      <c r="C113" s="8"/>
      <c r="D113" s="8"/>
      <c r="E113" s="9"/>
      <c r="F113" s="18"/>
      <c r="G113" s="9"/>
      <c r="H113" s="9"/>
      <c r="I113" s="7">
        <f t="shared" si="1"/>
        <v>0</v>
      </c>
      <c r="J113" s="8"/>
      <c r="K113" s="11"/>
      <c r="L113" s="8"/>
      <c r="M113" s="8"/>
      <c r="N113" s="8"/>
      <c r="O113" s="8"/>
    </row>
    <row r="114" spans="1:15" ht="16.5">
      <c r="A114" s="6">
        <v>122</v>
      </c>
      <c r="B114" s="7"/>
      <c r="C114" s="8"/>
      <c r="D114" s="8"/>
      <c r="E114" s="9"/>
      <c r="F114" s="18"/>
      <c r="G114" s="9"/>
      <c r="H114" s="9"/>
      <c r="I114" s="7">
        <f t="shared" si="1"/>
        <v>0</v>
      </c>
      <c r="J114" s="8"/>
      <c r="K114" s="11"/>
      <c r="L114" s="8"/>
      <c r="M114" s="8"/>
      <c r="N114" s="8"/>
      <c r="O114" s="8"/>
    </row>
    <row r="115" spans="1:15" ht="16.5">
      <c r="A115" s="6">
        <v>123</v>
      </c>
      <c r="B115" s="7"/>
      <c r="C115" s="8"/>
      <c r="D115" s="8"/>
      <c r="E115" s="9"/>
      <c r="F115" s="18"/>
      <c r="G115" s="9"/>
      <c r="H115" s="9"/>
      <c r="I115" s="7">
        <f t="shared" si="1"/>
        <v>0</v>
      </c>
      <c r="J115" s="8"/>
      <c r="K115" s="11"/>
      <c r="L115" s="8"/>
      <c r="M115" s="8"/>
      <c r="N115" s="8"/>
      <c r="O115" s="8"/>
    </row>
    <row r="116" spans="1:15" ht="16.5">
      <c r="A116" s="6">
        <v>124</v>
      </c>
      <c r="B116" s="7"/>
      <c r="C116" s="8"/>
      <c r="D116" s="8"/>
      <c r="E116" s="9"/>
      <c r="F116" s="18"/>
      <c r="G116" s="9"/>
      <c r="H116" s="9"/>
      <c r="I116" s="7">
        <f t="shared" si="1"/>
        <v>0</v>
      </c>
      <c r="J116" s="8"/>
      <c r="K116" s="11"/>
      <c r="L116" s="8"/>
      <c r="M116" s="8"/>
      <c r="N116" s="8"/>
      <c r="O116" s="8"/>
    </row>
    <row r="117" spans="1:15" ht="16.5">
      <c r="A117" s="6">
        <v>125</v>
      </c>
      <c r="B117" s="7"/>
      <c r="C117" s="8"/>
      <c r="D117" s="8"/>
      <c r="E117" s="9"/>
      <c r="F117" s="18"/>
      <c r="G117" s="9"/>
      <c r="H117" s="9"/>
      <c r="I117" s="7">
        <f t="shared" si="1"/>
        <v>0</v>
      </c>
      <c r="J117" s="8"/>
      <c r="K117" s="11"/>
      <c r="L117" s="8"/>
      <c r="M117" s="8"/>
      <c r="N117" s="8"/>
      <c r="O117" s="8"/>
    </row>
    <row r="118" spans="1:15" ht="16.5">
      <c r="A118" s="6">
        <v>126</v>
      </c>
      <c r="B118" s="7"/>
      <c r="C118" s="8"/>
      <c r="D118" s="8"/>
      <c r="E118" s="9"/>
      <c r="F118" s="18"/>
      <c r="G118" s="9"/>
      <c r="H118" s="9"/>
      <c r="I118" s="7">
        <f t="shared" si="1"/>
        <v>0</v>
      </c>
      <c r="J118" s="8"/>
      <c r="K118" s="11"/>
      <c r="L118" s="8"/>
      <c r="M118" s="8"/>
      <c r="N118" s="8"/>
      <c r="O118" s="8"/>
    </row>
    <row r="119" spans="1:15" ht="16.5">
      <c r="A119" s="6">
        <v>127</v>
      </c>
      <c r="B119" s="7"/>
      <c r="C119" s="8"/>
      <c r="D119" s="8"/>
      <c r="E119" s="9"/>
      <c r="F119" s="18"/>
      <c r="G119" s="9"/>
      <c r="H119" s="9"/>
      <c r="I119" s="7">
        <f t="shared" si="1"/>
        <v>0</v>
      </c>
      <c r="J119" s="8"/>
      <c r="K119" s="11"/>
      <c r="L119" s="8"/>
      <c r="M119" s="8"/>
      <c r="N119" s="8"/>
      <c r="O119" s="8"/>
    </row>
    <row r="120" spans="1:15" ht="16.5">
      <c r="A120" s="6">
        <v>128</v>
      </c>
      <c r="B120" s="7"/>
      <c r="C120" s="8"/>
      <c r="D120" s="8"/>
      <c r="E120" s="9"/>
      <c r="F120" s="18"/>
      <c r="G120" s="9"/>
      <c r="H120" s="9"/>
      <c r="I120" s="7">
        <f t="shared" si="1"/>
        <v>0</v>
      </c>
      <c r="J120" s="8"/>
      <c r="K120" s="11"/>
      <c r="L120" s="8"/>
      <c r="M120" s="8"/>
      <c r="N120" s="8"/>
      <c r="O120" s="8"/>
    </row>
    <row r="121" spans="1:15" ht="16.5">
      <c r="A121" s="6">
        <v>129</v>
      </c>
      <c r="B121" s="7"/>
      <c r="C121" s="8"/>
      <c r="D121" s="8"/>
      <c r="E121" s="9"/>
      <c r="F121" s="18"/>
      <c r="G121" s="9"/>
      <c r="H121" s="9"/>
      <c r="I121" s="7">
        <f t="shared" si="1"/>
        <v>0</v>
      </c>
      <c r="J121" s="8"/>
      <c r="K121" s="11"/>
      <c r="L121" s="8"/>
      <c r="M121" s="8"/>
      <c r="N121" s="8"/>
      <c r="O121" s="8"/>
    </row>
    <row r="122" spans="1:15" ht="16.5">
      <c r="A122" s="6">
        <v>130</v>
      </c>
      <c r="B122" s="7"/>
      <c r="C122" s="8"/>
      <c r="D122" s="8"/>
      <c r="E122" s="9"/>
      <c r="F122" s="18"/>
      <c r="G122" s="9"/>
      <c r="H122" s="9"/>
      <c r="I122" s="7">
        <f t="shared" si="1"/>
        <v>0</v>
      </c>
      <c r="J122" s="8"/>
      <c r="K122" s="11"/>
      <c r="L122" s="8"/>
      <c r="M122" s="8"/>
      <c r="N122" s="8"/>
      <c r="O122" s="8"/>
    </row>
    <row r="123" spans="1:15" ht="16.5">
      <c r="A123" s="6">
        <v>131</v>
      </c>
      <c r="B123" s="7"/>
      <c r="C123" s="8"/>
      <c r="D123" s="8"/>
      <c r="E123" s="9"/>
      <c r="F123" s="18"/>
      <c r="G123" s="9"/>
      <c r="H123" s="9"/>
      <c r="I123" s="7">
        <f t="shared" si="1"/>
        <v>0</v>
      </c>
      <c r="J123" s="8"/>
      <c r="K123" s="11"/>
      <c r="L123" s="8"/>
      <c r="M123" s="8"/>
      <c r="N123" s="8"/>
      <c r="O123" s="8"/>
    </row>
    <row r="124" spans="1:15" ht="16.5">
      <c r="A124" s="6">
        <v>132</v>
      </c>
      <c r="B124" s="7"/>
      <c r="C124" s="8"/>
      <c r="D124" s="8"/>
      <c r="E124" s="9"/>
      <c r="F124" s="18"/>
      <c r="G124" s="9"/>
      <c r="H124" s="9"/>
      <c r="I124" s="7">
        <f t="shared" si="1"/>
        <v>0</v>
      </c>
      <c r="J124" s="8"/>
      <c r="K124" s="11"/>
      <c r="L124" s="8"/>
      <c r="M124" s="8"/>
      <c r="N124" s="8"/>
      <c r="O124" s="8"/>
    </row>
    <row r="125" spans="1:15" ht="16.5">
      <c r="A125" s="6">
        <v>133</v>
      </c>
      <c r="B125" s="7"/>
      <c r="C125" s="8"/>
      <c r="D125" s="8"/>
      <c r="E125" s="9"/>
      <c r="F125" s="18"/>
      <c r="G125" s="9"/>
      <c r="H125" s="9"/>
      <c r="I125" s="7">
        <f t="shared" si="1"/>
        <v>0</v>
      </c>
      <c r="J125" s="8"/>
      <c r="K125" s="11"/>
      <c r="L125" s="8"/>
      <c r="M125" s="8"/>
      <c r="N125" s="8"/>
      <c r="O125" s="8"/>
    </row>
    <row r="126" spans="1:15" ht="16.5">
      <c r="A126" s="6">
        <v>134</v>
      </c>
      <c r="B126" s="7"/>
      <c r="C126" s="8"/>
      <c r="D126" s="8"/>
      <c r="E126" s="9"/>
      <c r="F126" s="18"/>
      <c r="G126" s="9"/>
      <c r="H126" s="9"/>
      <c r="I126" s="7">
        <f t="shared" si="1"/>
        <v>0</v>
      </c>
      <c r="J126" s="8"/>
      <c r="K126" s="11"/>
      <c r="L126" s="8"/>
      <c r="M126" s="8"/>
      <c r="N126" s="8"/>
      <c r="O126" s="8"/>
    </row>
    <row r="127" spans="1:15" ht="16.5">
      <c r="A127" s="6">
        <v>135</v>
      </c>
      <c r="B127" s="7"/>
      <c r="C127" s="8"/>
      <c r="D127" s="8"/>
      <c r="E127" s="9"/>
      <c r="F127" s="18"/>
      <c r="G127" s="9"/>
      <c r="H127" s="9"/>
      <c r="I127" s="7">
        <f t="shared" si="1"/>
        <v>0</v>
      </c>
      <c r="J127" s="8"/>
      <c r="K127" s="11"/>
      <c r="L127" s="8"/>
      <c r="M127" s="8"/>
      <c r="N127" s="8"/>
      <c r="O127" s="8"/>
    </row>
    <row r="128" spans="1:15" ht="16.5">
      <c r="A128" s="6">
        <v>136</v>
      </c>
      <c r="B128" s="7"/>
      <c r="C128" s="8"/>
      <c r="D128" s="8"/>
      <c r="E128" s="9"/>
      <c r="F128" s="18"/>
      <c r="G128" s="9"/>
      <c r="H128" s="9"/>
      <c r="I128" s="7">
        <f t="shared" si="1"/>
        <v>0</v>
      </c>
      <c r="J128" s="8"/>
      <c r="K128" s="11"/>
      <c r="L128" s="8"/>
      <c r="M128" s="8"/>
      <c r="N128" s="8"/>
      <c r="O128" s="8"/>
    </row>
    <row r="129" spans="1:15" ht="16.5">
      <c r="A129" s="6">
        <v>137</v>
      </c>
      <c r="B129" s="7"/>
      <c r="C129" s="8"/>
      <c r="D129" s="8"/>
      <c r="E129" s="9"/>
      <c r="F129" s="18"/>
      <c r="G129" s="9"/>
      <c r="H129" s="9"/>
      <c r="I129" s="7">
        <f t="shared" si="1"/>
        <v>0</v>
      </c>
      <c r="J129" s="8"/>
      <c r="K129" s="11"/>
      <c r="L129" s="8"/>
      <c r="M129" s="8"/>
      <c r="N129" s="8"/>
      <c r="O129" s="8"/>
    </row>
    <row r="130" spans="1:15" ht="16.5">
      <c r="A130" s="6">
        <v>138</v>
      </c>
      <c r="B130" s="7"/>
      <c r="C130" s="8"/>
      <c r="D130" s="8"/>
      <c r="E130" s="9"/>
      <c r="F130" s="18"/>
      <c r="G130" s="9"/>
      <c r="H130" s="9"/>
      <c r="I130" s="7">
        <f t="shared" si="1"/>
        <v>0</v>
      </c>
      <c r="J130" s="8"/>
      <c r="K130" s="11"/>
      <c r="L130" s="8"/>
      <c r="M130" s="8"/>
      <c r="N130" s="8"/>
      <c r="O130" s="8"/>
    </row>
    <row r="131" spans="1:15" ht="16.5">
      <c r="A131" s="6">
        <v>139</v>
      </c>
      <c r="B131" s="7"/>
      <c r="C131" s="8"/>
      <c r="D131" s="8"/>
      <c r="E131" s="9"/>
      <c r="F131" s="18"/>
      <c r="G131" s="9"/>
      <c r="H131" s="9"/>
      <c r="I131" s="7">
        <f t="shared" si="1"/>
        <v>0</v>
      </c>
      <c r="J131" s="8"/>
      <c r="K131" s="11"/>
      <c r="L131" s="8"/>
      <c r="M131" s="8"/>
      <c r="N131" s="8"/>
      <c r="O131" s="8"/>
    </row>
    <row r="132" spans="1:15" ht="16.5">
      <c r="A132" s="6">
        <v>140</v>
      </c>
      <c r="B132" s="7"/>
      <c r="C132" s="8"/>
      <c r="D132" s="8"/>
      <c r="E132" s="9"/>
      <c r="F132" s="18"/>
      <c r="G132" s="9"/>
      <c r="H132" s="9"/>
      <c r="I132" s="7">
        <f t="shared" si="1"/>
        <v>0</v>
      </c>
      <c r="J132" s="8"/>
      <c r="K132" s="11"/>
      <c r="L132" s="8"/>
      <c r="M132" s="8"/>
      <c r="N132" s="8"/>
      <c r="O132" s="8"/>
    </row>
    <row r="133" spans="1:15" ht="16.5">
      <c r="A133" s="6">
        <v>141</v>
      </c>
      <c r="B133" s="7"/>
      <c r="C133" s="8"/>
      <c r="D133" s="8"/>
      <c r="E133" s="9"/>
      <c r="F133" s="18"/>
      <c r="G133" s="9"/>
      <c r="H133" s="9"/>
      <c r="I133" s="7">
        <f t="shared" si="1"/>
        <v>0</v>
      </c>
      <c r="J133" s="8"/>
      <c r="K133" s="11"/>
      <c r="L133" s="8"/>
      <c r="M133" s="8"/>
      <c r="N133" s="8"/>
      <c r="O133" s="8"/>
    </row>
    <row r="134" spans="1:15" ht="16.5">
      <c r="A134" s="6">
        <v>142</v>
      </c>
      <c r="B134" s="7"/>
      <c r="C134" s="8"/>
      <c r="D134" s="8"/>
      <c r="E134" s="9"/>
      <c r="F134" s="18"/>
      <c r="G134" s="9"/>
      <c r="H134" s="9"/>
      <c r="I134" s="7">
        <f t="shared" si="1"/>
        <v>0</v>
      </c>
      <c r="J134" s="8"/>
      <c r="K134" s="11"/>
      <c r="L134" s="8"/>
      <c r="M134" s="8"/>
      <c r="N134" s="8"/>
      <c r="O134" s="8"/>
    </row>
    <row r="135" spans="1:15" ht="16.5">
      <c r="A135" s="6">
        <v>143</v>
      </c>
      <c r="B135" s="7"/>
      <c r="C135" s="8"/>
      <c r="D135" s="8"/>
      <c r="E135" s="9"/>
      <c r="F135" s="18"/>
      <c r="G135" s="9"/>
      <c r="H135" s="9"/>
      <c r="I135" s="7">
        <f t="shared" si="1"/>
        <v>0</v>
      </c>
      <c r="J135" s="8"/>
      <c r="K135" s="11"/>
      <c r="L135" s="8"/>
      <c r="M135" s="8"/>
      <c r="N135" s="8"/>
      <c r="O135" s="8"/>
    </row>
    <row r="136" spans="1:15" ht="16.5">
      <c r="A136" s="6">
        <v>144</v>
      </c>
      <c r="B136" s="7"/>
      <c r="C136" s="8"/>
      <c r="D136" s="8"/>
      <c r="E136" s="9"/>
      <c r="F136" s="18"/>
      <c r="G136" s="9"/>
      <c r="H136" s="9"/>
      <c r="I136" s="7">
        <f t="shared" si="1"/>
        <v>0</v>
      </c>
      <c r="J136" s="8"/>
      <c r="K136" s="11"/>
      <c r="L136" s="8"/>
      <c r="M136" s="8"/>
      <c r="N136" s="8"/>
      <c r="O136" s="8"/>
    </row>
    <row r="137" spans="1:15" ht="16.5">
      <c r="A137" s="6">
        <v>145</v>
      </c>
      <c r="B137" s="7"/>
      <c r="C137" s="8"/>
      <c r="D137" s="8"/>
      <c r="E137" s="9"/>
      <c r="F137" s="18"/>
      <c r="G137" s="9"/>
      <c r="H137" s="9"/>
      <c r="I137" s="7">
        <f t="shared" si="1"/>
        <v>0</v>
      </c>
      <c r="J137" s="8"/>
      <c r="K137" s="11"/>
      <c r="L137" s="8"/>
      <c r="M137" s="8"/>
      <c r="N137" s="8"/>
      <c r="O137" s="8"/>
    </row>
    <row r="138" spans="1:15" ht="16.5">
      <c r="A138" s="6">
        <v>146</v>
      </c>
      <c r="B138" s="7"/>
      <c r="C138" s="8"/>
      <c r="D138" s="8"/>
      <c r="E138" s="9"/>
      <c r="F138" s="18"/>
      <c r="G138" s="9"/>
      <c r="H138" s="9"/>
      <c r="I138" s="7">
        <f t="shared" si="1"/>
        <v>0</v>
      </c>
      <c r="J138" s="8"/>
      <c r="K138" s="11"/>
      <c r="L138" s="8"/>
      <c r="M138" s="8"/>
      <c r="N138" s="8"/>
      <c r="O138" s="8"/>
    </row>
    <row r="139" spans="1:15" ht="16.5">
      <c r="A139" s="6">
        <v>147</v>
      </c>
      <c r="B139" s="7"/>
      <c r="C139" s="8"/>
      <c r="D139" s="8"/>
      <c r="E139" s="9"/>
      <c r="F139" s="18"/>
      <c r="G139" s="9"/>
      <c r="H139" s="9"/>
      <c r="I139" s="7">
        <f t="shared" si="1"/>
        <v>0</v>
      </c>
      <c r="J139" s="8"/>
      <c r="K139" s="11"/>
      <c r="L139" s="8"/>
      <c r="M139" s="8"/>
      <c r="N139" s="8"/>
      <c r="O139" s="8"/>
    </row>
    <row r="140" spans="1:15" ht="16.5">
      <c r="A140" s="6">
        <v>148</v>
      </c>
      <c r="B140" s="7"/>
      <c r="C140" s="8"/>
      <c r="D140" s="8"/>
      <c r="E140" s="9"/>
      <c r="F140" s="18"/>
      <c r="G140" s="9"/>
      <c r="H140" s="9"/>
      <c r="I140" s="7">
        <f t="shared" si="1"/>
        <v>0</v>
      </c>
      <c r="J140" s="8"/>
      <c r="K140" s="11"/>
      <c r="L140" s="8"/>
      <c r="M140" s="8"/>
      <c r="N140" s="8"/>
      <c r="O140" s="8"/>
    </row>
    <row r="141" spans="1:15" ht="16.5">
      <c r="A141" s="6">
        <v>149</v>
      </c>
      <c r="B141" s="7"/>
      <c r="C141" s="8"/>
      <c r="D141" s="8"/>
      <c r="E141" s="9"/>
      <c r="F141" s="18"/>
      <c r="G141" s="9"/>
      <c r="H141" s="9"/>
      <c r="I141" s="7">
        <f t="shared" si="1"/>
        <v>0</v>
      </c>
      <c r="J141" s="8"/>
      <c r="K141" s="11"/>
      <c r="L141" s="8"/>
      <c r="M141" s="8"/>
      <c r="N141" s="8"/>
      <c r="O141" s="8"/>
    </row>
    <row r="142" spans="1:15" ht="16.5">
      <c r="A142" s="6">
        <v>150</v>
      </c>
      <c r="B142" s="7"/>
      <c r="C142" s="8"/>
      <c r="D142" s="8"/>
      <c r="E142" s="9"/>
      <c r="F142" s="18"/>
      <c r="G142" s="9"/>
      <c r="H142" s="9"/>
      <c r="I142" s="7">
        <f t="shared" si="1"/>
        <v>0</v>
      </c>
      <c r="J142" s="8"/>
      <c r="K142" s="11"/>
      <c r="L142" s="8"/>
      <c r="M142" s="8"/>
      <c r="N142" s="8"/>
      <c r="O142" s="8"/>
    </row>
    <row r="143" spans="1:15" ht="16.5">
      <c r="A143" s="6">
        <v>151</v>
      </c>
      <c r="B143" s="7"/>
      <c r="C143" s="8"/>
      <c r="D143" s="8"/>
      <c r="E143" s="9"/>
      <c r="F143" s="18"/>
      <c r="G143" s="9"/>
      <c r="H143" s="9"/>
      <c r="I143" s="7">
        <f t="shared" si="1"/>
        <v>0</v>
      </c>
      <c r="J143" s="8"/>
      <c r="K143" s="11"/>
      <c r="L143" s="8"/>
      <c r="M143" s="8"/>
      <c r="N143" s="8"/>
      <c r="O143" s="8"/>
    </row>
    <row r="144" spans="1:15" ht="16.5">
      <c r="A144" s="6">
        <v>152</v>
      </c>
      <c r="B144" s="7"/>
      <c r="C144" s="8"/>
      <c r="D144" s="8"/>
      <c r="E144" s="9"/>
      <c r="F144" s="18"/>
      <c r="G144" s="9"/>
      <c r="H144" s="9"/>
      <c r="I144" s="7">
        <f t="shared" si="1"/>
        <v>0</v>
      </c>
      <c r="J144" s="8"/>
      <c r="K144" s="11"/>
      <c r="L144" s="8"/>
      <c r="M144" s="8"/>
      <c r="N144" s="8"/>
      <c r="O144" s="8"/>
    </row>
    <row r="145" spans="1:15" ht="16.5">
      <c r="A145" s="6">
        <v>153</v>
      </c>
      <c r="B145" s="7"/>
      <c r="C145" s="8"/>
      <c r="D145" s="8"/>
      <c r="E145" s="9"/>
      <c r="F145" s="18"/>
      <c r="G145" s="9"/>
      <c r="H145" s="9"/>
      <c r="I145" s="7">
        <f t="shared" si="1"/>
        <v>0</v>
      </c>
      <c r="J145" s="8"/>
      <c r="K145" s="11"/>
      <c r="L145" s="8"/>
      <c r="M145" s="8"/>
      <c r="N145" s="8"/>
      <c r="O145" s="8"/>
    </row>
    <row r="146" spans="1:15" ht="16.5">
      <c r="A146" s="6">
        <v>154</v>
      </c>
      <c r="B146" s="7"/>
      <c r="C146" s="8"/>
      <c r="D146" s="8"/>
      <c r="E146" s="9"/>
      <c r="F146" s="18"/>
      <c r="G146" s="9"/>
      <c r="H146" s="9"/>
      <c r="I146" s="7">
        <f t="shared" si="1"/>
        <v>0</v>
      </c>
      <c r="J146" s="8"/>
      <c r="K146" s="11"/>
      <c r="L146" s="8"/>
      <c r="M146" s="8"/>
      <c r="N146" s="8"/>
      <c r="O146" s="8"/>
    </row>
    <row r="147" spans="1:15" ht="16.5">
      <c r="A147" s="6">
        <v>155</v>
      </c>
      <c r="B147" s="7"/>
      <c r="C147" s="8"/>
      <c r="D147" s="8"/>
      <c r="E147" s="9"/>
      <c r="F147" s="18"/>
      <c r="G147" s="9"/>
      <c r="H147" s="9"/>
      <c r="I147" s="7">
        <f t="shared" si="1"/>
        <v>0</v>
      </c>
      <c r="J147" s="8"/>
      <c r="K147" s="11"/>
      <c r="L147" s="8"/>
      <c r="M147" s="8"/>
      <c r="N147" s="8"/>
      <c r="O147" s="8"/>
    </row>
    <row r="148" spans="1:15" ht="16.5">
      <c r="A148" s="6">
        <v>156</v>
      </c>
      <c r="B148" s="7"/>
      <c r="C148" s="8"/>
      <c r="D148" s="8"/>
      <c r="E148" s="9"/>
      <c r="F148" s="18"/>
      <c r="G148" s="9"/>
      <c r="H148" s="9"/>
      <c r="I148" s="7">
        <f t="shared" si="1"/>
        <v>0</v>
      </c>
      <c r="J148" s="8"/>
      <c r="K148" s="11"/>
      <c r="L148" s="8"/>
      <c r="M148" s="8"/>
      <c r="N148" s="8"/>
      <c r="O148" s="8"/>
    </row>
    <row r="149" spans="1:15" ht="16.5">
      <c r="A149" s="6">
        <v>157</v>
      </c>
      <c r="B149" s="7"/>
      <c r="C149" s="8"/>
      <c r="D149" s="8"/>
      <c r="E149" s="9"/>
      <c r="F149" s="18"/>
      <c r="G149" s="9"/>
      <c r="H149" s="9"/>
      <c r="I149" s="7">
        <f t="shared" si="1"/>
        <v>0</v>
      </c>
      <c r="J149" s="8"/>
      <c r="K149" s="11"/>
      <c r="L149" s="8"/>
      <c r="M149" s="8"/>
      <c r="N149" s="8"/>
      <c r="O149" s="8"/>
    </row>
    <row r="150" spans="1:15" ht="16.5">
      <c r="A150" s="6">
        <v>158</v>
      </c>
      <c r="B150" s="7"/>
      <c r="C150" s="8"/>
      <c r="D150" s="8"/>
      <c r="E150" s="9"/>
      <c r="F150" s="18"/>
      <c r="G150" s="9"/>
      <c r="H150" s="9"/>
      <c r="I150" s="7">
        <f t="shared" si="1"/>
        <v>0</v>
      </c>
      <c r="J150" s="8"/>
      <c r="K150" s="11"/>
      <c r="L150" s="8"/>
      <c r="M150" s="8"/>
      <c r="N150" s="8"/>
      <c r="O150" s="8"/>
    </row>
    <row r="151" spans="1:15" ht="16.5">
      <c r="A151" s="6">
        <v>159</v>
      </c>
      <c r="B151" s="7"/>
      <c r="C151" s="8"/>
      <c r="D151" s="8"/>
      <c r="E151" s="9"/>
      <c r="F151" s="18"/>
      <c r="G151" s="9"/>
      <c r="H151" s="9"/>
      <c r="I151" s="7">
        <f t="shared" si="1"/>
        <v>0</v>
      </c>
      <c r="J151" s="8"/>
      <c r="K151" s="11"/>
      <c r="L151" s="8"/>
      <c r="M151" s="8"/>
      <c r="N151" s="8"/>
      <c r="O151" s="8"/>
    </row>
    <row r="152" spans="1:15" ht="16.5">
      <c r="A152" s="6">
        <v>160</v>
      </c>
      <c r="B152" s="7"/>
      <c r="C152" s="8"/>
      <c r="D152" s="8"/>
      <c r="E152" s="9"/>
      <c r="F152" s="18"/>
      <c r="G152" s="9"/>
      <c r="H152" s="9"/>
      <c r="I152" s="7">
        <f t="shared" si="1"/>
        <v>0</v>
      </c>
      <c r="J152" s="8"/>
      <c r="K152" s="11"/>
      <c r="L152" s="8"/>
      <c r="M152" s="8"/>
      <c r="N152" s="8"/>
      <c r="O152" s="8"/>
    </row>
    <row r="153" spans="1:15" ht="16.5">
      <c r="A153" s="19" t="s">
        <v>17</v>
      </c>
      <c r="B153" s="19"/>
      <c r="C153" s="19">
        <f>COUNTIFS(C5:C152,"*")</f>
        <v>23</v>
      </c>
      <c r="D153" s="19"/>
      <c r="E153" s="20"/>
      <c r="F153" s="21"/>
      <c r="G153" s="19">
        <f>SUM(G5:G152)</f>
        <v>1125</v>
      </c>
      <c r="H153" s="19">
        <f>SUM(H5:H152)</f>
        <v>1301</v>
      </c>
      <c r="I153" s="19">
        <f>SUM(I5:I152)</f>
        <v>2426</v>
      </c>
      <c r="J153" s="19"/>
      <c r="K153" s="22"/>
      <c r="L153" s="19"/>
      <c r="M153" s="19"/>
      <c r="N153" s="19"/>
      <c r="O153" s="23"/>
    </row>
    <row r="154" spans="1:15" ht="16.5">
      <c r="A154" s="24" t="s">
        <v>18</v>
      </c>
      <c r="B154" s="25">
        <f>COUNTIF(B$5:B$152,"Team 1")</f>
        <v>23</v>
      </c>
      <c r="C154" s="24" t="s">
        <v>20</v>
      </c>
      <c r="D154" s="25">
        <f>COUNTIF(D5:D152,"Anganwadi")</f>
        <v>0</v>
      </c>
      <c r="E154" s="26"/>
      <c r="F154" s="27"/>
      <c r="G154" s="26"/>
      <c r="H154" s="26"/>
      <c r="I154" s="1"/>
      <c r="J154" s="1"/>
      <c r="K154" s="1"/>
      <c r="L154" s="1"/>
      <c r="M154" s="1"/>
      <c r="N154" s="1"/>
      <c r="O154" s="1"/>
    </row>
    <row r="155" spans="1:15" ht="16.5">
      <c r="A155" s="24" t="s">
        <v>21</v>
      </c>
      <c r="B155" s="25">
        <f>COUNTIF(B$6:B$152,"Team 2")</f>
        <v>0</v>
      </c>
      <c r="C155" s="24" t="s">
        <v>19</v>
      </c>
      <c r="D155" s="25">
        <f>COUNTIF(D5:D152,"School")</f>
        <v>1</v>
      </c>
      <c r="E155" s="26"/>
      <c r="F155" s="27"/>
      <c r="G155" s="26"/>
      <c r="H155" s="26"/>
      <c r="I155" s="1"/>
      <c r="J155" s="1"/>
      <c r="K155" s="1"/>
      <c r="L155" s="1"/>
      <c r="M155" s="1"/>
      <c r="N155" s="1"/>
      <c r="O155" s="1"/>
    </row>
  </sheetData>
  <mergeCells count="15">
    <mergeCell ref="O3:O4"/>
    <mergeCell ref="K3:K4"/>
    <mergeCell ref="A1:N1"/>
    <mergeCell ref="A2:C2"/>
    <mergeCell ref="A3:A4"/>
    <mergeCell ref="B3:B4"/>
    <mergeCell ref="C3:C4"/>
    <mergeCell ref="D3:D4"/>
    <mergeCell ref="E3:E4"/>
    <mergeCell ref="F3:F4"/>
    <mergeCell ref="G3:I3"/>
    <mergeCell ref="J3:J4"/>
    <mergeCell ref="L3:L4"/>
    <mergeCell ref="M3:M4"/>
    <mergeCell ref="N3:N4"/>
  </mergeCells>
  <dataValidations count="3">
    <dataValidation type="list" allowBlank="1" showInputMessage="1" showErrorMessage="1" sqref="B5:B152">
      <formula1>"Team 1, Team 2"</formula1>
    </dataValidation>
    <dataValidation type="list" allowBlank="1" showInputMessage="1" showErrorMessage="1" error="Please select type of institution from drop down list." sqref="E79:E86 D48 D56:D152 E65:E73 D5:D31">
      <formula1>"Anganwadi,School"</formula1>
    </dataValidation>
    <dataValidation type="list" allowBlank="1" showInputMessage="1" showErrorMessage="1" sqref="D153">
      <formula1>"School,Anganwadi Centre"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493"/>
  <sheetViews>
    <sheetView workbookViewId="0">
      <selection sqref="A1:N1"/>
    </sheetView>
  </sheetViews>
  <sheetFormatPr defaultRowHeight="15"/>
  <cols>
    <col min="1" max="1" width="5.140625" customWidth="1"/>
    <col min="2" max="2" width="7.7109375" customWidth="1"/>
    <col min="3" max="3" width="25.7109375" customWidth="1"/>
    <col min="4" max="4" width="7.42578125" customWidth="1"/>
    <col min="5" max="5" width="11.85546875" customWidth="1"/>
    <col min="6" max="6" width="12" style="28" bestFit="1" customWidth="1"/>
    <col min="7" max="7" width="6.85546875" customWidth="1"/>
    <col min="8" max="8" width="6.28515625" customWidth="1"/>
    <col min="9" max="9" width="8.5703125" customWidth="1"/>
    <col min="10" max="10" width="12.28515625" customWidth="1"/>
    <col min="11" max="11" width="11.5703125" customWidth="1"/>
    <col min="12" max="12" width="10.42578125" customWidth="1"/>
    <col min="13" max="13" width="14.140625" customWidth="1"/>
  </cols>
  <sheetData>
    <row r="1" spans="1:15" ht="40.5" customHeight="1">
      <c r="A1" s="176" t="s">
        <v>25</v>
      </c>
      <c r="B1" s="176"/>
      <c r="C1" s="176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"/>
    </row>
    <row r="2" spans="1:15" ht="16.5" customHeight="1">
      <c r="A2" s="178" t="s">
        <v>0</v>
      </c>
      <c r="B2" s="179"/>
      <c r="C2" s="179"/>
      <c r="D2" s="119" t="s">
        <v>1413</v>
      </c>
      <c r="E2" s="145"/>
      <c r="F2" s="4"/>
      <c r="G2" s="145"/>
      <c r="H2" s="145"/>
      <c r="I2" s="145"/>
      <c r="J2" s="145"/>
      <c r="K2" s="145"/>
      <c r="L2" s="145"/>
      <c r="M2" s="145"/>
      <c r="N2" s="145"/>
      <c r="O2" s="1"/>
    </row>
    <row r="3" spans="1:15" ht="25.5" customHeight="1">
      <c r="A3" s="175" t="s">
        <v>1</v>
      </c>
      <c r="B3" s="180" t="s">
        <v>2</v>
      </c>
      <c r="C3" s="174" t="s">
        <v>3</v>
      </c>
      <c r="D3" s="174" t="s">
        <v>4</v>
      </c>
      <c r="E3" s="174" t="s">
        <v>5</v>
      </c>
      <c r="F3" s="182" t="s">
        <v>6</v>
      </c>
      <c r="G3" s="174" t="s">
        <v>7</v>
      </c>
      <c r="H3" s="174"/>
      <c r="I3" s="174"/>
      <c r="J3" s="174" t="s">
        <v>8</v>
      </c>
      <c r="K3" s="180" t="s">
        <v>1226</v>
      </c>
      <c r="L3" s="175" t="s">
        <v>10</v>
      </c>
      <c r="M3" s="174" t="s">
        <v>11</v>
      </c>
      <c r="N3" s="174" t="s">
        <v>12</v>
      </c>
      <c r="O3" s="174" t="s">
        <v>14</v>
      </c>
    </row>
    <row r="4" spans="1:15" ht="33.75" customHeight="1">
      <c r="A4" s="175"/>
      <c r="B4" s="181"/>
      <c r="C4" s="174"/>
      <c r="D4" s="174"/>
      <c r="E4" s="174"/>
      <c r="F4" s="182"/>
      <c r="G4" s="144" t="s">
        <v>15</v>
      </c>
      <c r="H4" s="144" t="s">
        <v>16</v>
      </c>
      <c r="I4" s="144" t="s">
        <v>17</v>
      </c>
      <c r="J4" s="174"/>
      <c r="K4" s="183"/>
      <c r="L4" s="175"/>
      <c r="M4" s="175"/>
      <c r="N4" s="174"/>
      <c r="O4" s="174"/>
    </row>
    <row r="5" spans="1:15" ht="18.75" customHeight="1">
      <c r="A5" s="6">
        <v>1</v>
      </c>
      <c r="B5" s="55" t="s">
        <v>1234</v>
      </c>
      <c r="C5" s="157" t="s">
        <v>1257</v>
      </c>
      <c r="D5" s="68" t="s">
        <v>19</v>
      </c>
      <c r="E5" s="68" t="s">
        <v>1258</v>
      </c>
      <c r="F5" s="68" t="s">
        <v>962</v>
      </c>
      <c r="G5" s="9"/>
      <c r="H5" s="9"/>
      <c r="I5" s="7">
        <v>200</v>
      </c>
      <c r="J5" s="10" t="s">
        <v>1306</v>
      </c>
      <c r="K5" s="68" t="s">
        <v>1259</v>
      </c>
      <c r="L5" s="90">
        <v>43435</v>
      </c>
      <c r="M5" s="10"/>
      <c r="N5" s="10"/>
      <c r="O5" s="10"/>
    </row>
    <row r="6" spans="1:15" ht="18.75" customHeight="1">
      <c r="A6" s="6">
        <v>2</v>
      </c>
      <c r="B6" s="55" t="s">
        <v>1231</v>
      </c>
      <c r="C6" s="157" t="s">
        <v>1260</v>
      </c>
      <c r="D6" s="68" t="s">
        <v>19</v>
      </c>
      <c r="E6" s="68" t="s">
        <v>1261</v>
      </c>
      <c r="F6" s="68" t="s">
        <v>962</v>
      </c>
      <c r="G6" s="9"/>
      <c r="H6" s="9"/>
      <c r="I6" s="7">
        <v>150</v>
      </c>
      <c r="J6" s="10" t="s">
        <v>1307</v>
      </c>
      <c r="K6" s="68" t="s">
        <v>1259</v>
      </c>
      <c r="L6" s="90">
        <v>43435</v>
      </c>
      <c r="M6" s="10"/>
      <c r="N6" s="10"/>
      <c r="O6" s="10"/>
    </row>
    <row r="7" spans="1:15" ht="18.75" customHeight="1">
      <c r="A7" s="6">
        <v>3</v>
      </c>
      <c r="B7" s="55" t="s">
        <v>1231</v>
      </c>
      <c r="C7" s="157" t="s">
        <v>1262</v>
      </c>
      <c r="D7" s="68" t="s">
        <v>19</v>
      </c>
      <c r="E7" s="68" t="s">
        <v>1263</v>
      </c>
      <c r="F7" s="68" t="s">
        <v>963</v>
      </c>
      <c r="G7" s="9"/>
      <c r="H7" s="9"/>
      <c r="I7" s="7">
        <v>116</v>
      </c>
      <c r="J7" s="10" t="s">
        <v>1308</v>
      </c>
      <c r="K7" s="68" t="s">
        <v>1259</v>
      </c>
      <c r="L7" s="90">
        <v>43437</v>
      </c>
      <c r="M7" s="10"/>
      <c r="N7" s="10"/>
      <c r="O7" s="10"/>
    </row>
    <row r="8" spans="1:15" ht="18.75" customHeight="1">
      <c r="A8" s="6">
        <v>4</v>
      </c>
      <c r="B8" s="55" t="s">
        <v>1234</v>
      </c>
      <c r="C8" s="157" t="s">
        <v>1264</v>
      </c>
      <c r="D8" s="68" t="s">
        <v>19</v>
      </c>
      <c r="E8" s="68" t="s">
        <v>1265</v>
      </c>
      <c r="F8" s="68" t="s">
        <v>962</v>
      </c>
      <c r="G8" s="9"/>
      <c r="H8" s="9"/>
      <c r="I8" s="7">
        <v>76</v>
      </c>
      <c r="J8" s="10" t="s">
        <v>1309</v>
      </c>
      <c r="K8" s="68" t="s">
        <v>1259</v>
      </c>
      <c r="L8" s="90">
        <v>43437</v>
      </c>
      <c r="M8" s="10"/>
      <c r="N8" s="10"/>
      <c r="O8" s="10"/>
    </row>
    <row r="9" spans="1:15" ht="18.75" customHeight="1">
      <c r="A9" s="6">
        <v>5</v>
      </c>
      <c r="B9" s="55" t="s">
        <v>1234</v>
      </c>
      <c r="C9" s="158" t="s">
        <v>1266</v>
      </c>
      <c r="D9" s="68" t="s">
        <v>19</v>
      </c>
      <c r="E9" s="68" t="s">
        <v>1267</v>
      </c>
      <c r="F9" s="68" t="s">
        <v>962</v>
      </c>
      <c r="G9" s="9"/>
      <c r="H9" s="9"/>
      <c r="I9" s="7">
        <v>72</v>
      </c>
      <c r="J9" s="10" t="s">
        <v>1310</v>
      </c>
      <c r="K9" s="68" t="s">
        <v>1259</v>
      </c>
      <c r="L9" s="90">
        <v>43437</v>
      </c>
      <c r="M9" s="10"/>
      <c r="N9" s="10"/>
      <c r="O9" s="10"/>
    </row>
    <row r="10" spans="1:15" ht="18.75" customHeight="1">
      <c r="A10" s="6">
        <v>6</v>
      </c>
      <c r="B10" s="55" t="s">
        <v>1234</v>
      </c>
      <c r="C10" s="157" t="s">
        <v>1268</v>
      </c>
      <c r="D10" s="68" t="s">
        <v>19</v>
      </c>
      <c r="E10" s="68" t="s">
        <v>1269</v>
      </c>
      <c r="F10" s="68" t="s">
        <v>962</v>
      </c>
      <c r="G10" s="9"/>
      <c r="H10" s="9"/>
      <c r="I10" s="7">
        <v>73</v>
      </c>
      <c r="J10" s="10" t="s">
        <v>1311</v>
      </c>
      <c r="K10" s="68" t="s">
        <v>1259</v>
      </c>
      <c r="L10" s="90">
        <v>43438</v>
      </c>
      <c r="M10" s="10"/>
      <c r="N10" s="10"/>
      <c r="O10" s="10"/>
    </row>
    <row r="11" spans="1:15" ht="18.75" customHeight="1">
      <c r="A11" s="6">
        <v>7</v>
      </c>
      <c r="B11" s="55" t="s">
        <v>1234</v>
      </c>
      <c r="C11" s="157" t="s">
        <v>1270</v>
      </c>
      <c r="D11" s="68" t="s">
        <v>19</v>
      </c>
      <c r="E11" s="68" t="s">
        <v>1271</v>
      </c>
      <c r="F11" s="68" t="s">
        <v>962</v>
      </c>
      <c r="G11" s="9"/>
      <c r="H11" s="9"/>
      <c r="I11" s="7">
        <v>78</v>
      </c>
      <c r="J11" s="10" t="s">
        <v>1312</v>
      </c>
      <c r="K11" s="68" t="s">
        <v>1259</v>
      </c>
      <c r="L11" s="90">
        <v>43438</v>
      </c>
      <c r="M11" s="10"/>
      <c r="N11" s="10"/>
      <c r="O11" s="10"/>
    </row>
    <row r="12" spans="1:15" ht="18.75" customHeight="1">
      <c r="A12" s="6">
        <v>8</v>
      </c>
      <c r="B12" s="55" t="s">
        <v>1231</v>
      </c>
      <c r="C12" s="157" t="s">
        <v>1272</v>
      </c>
      <c r="D12" s="68" t="s">
        <v>19</v>
      </c>
      <c r="E12" s="68" t="s">
        <v>1273</v>
      </c>
      <c r="F12" s="68" t="s">
        <v>962</v>
      </c>
      <c r="G12" s="9"/>
      <c r="H12" s="9"/>
      <c r="I12" s="7">
        <v>339</v>
      </c>
      <c r="J12" s="10" t="s">
        <v>1313</v>
      </c>
      <c r="K12" s="68" t="s">
        <v>1259</v>
      </c>
      <c r="L12" s="90">
        <v>43438</v>
      </c>
      <c r="M12" s="10"/>
      <c r="N12" s="10"/>
      <c r="O12" s="10"/>
    </row>
    <row r="13" spans="1:15" ht="18.75" customHeight="1">
      <c r="A13" s="6">
        <v>9</v>
      </c>
      <c r="B13" s="55" t="s">
        <v>1231</v>
      </c>
      <c r="C13" s="157"/>
      <c r="D13" s="68"/>
      <c r="E13" s="68"/>
      <c r="F13" s="68"/>
      <c r="G13" s="9"/>
      <c r="H13" s="9"/>
      <c r="I13" s="7"/>
      <c r="J13" s="10"/>
      <c r="K13" s="68"/>
      <c r="L13" s="90">
        <v>43439</v>
      </c>
      <c r="M13" s="10"/>
      <c r="N13" s="10"/>
      <c r="O13" s="10"/>
    </row>
    <row r="14" spans="1:15" ht="18.75" customHeight="1">
      <c r="A14" s="6">
        <v>10</v>
      </c>
      <c r="B14" s="55" t="s">
        <v>1234</v>
      </c>
      <c r="C14" s="157" t="s">
        <v>1278</v>
      </c>
      <c r="D14" s="68" t="s">
        <v>19</v>
      </c>
      <c r="E14" s="68" t="s">
        <v>1279</v>
      </c>
      <c r="F14" s="68" t="s">
        <v>963</v>
      </c>
      <c r="G14" s="9"/>
      <c r="H14" s="9"/>
      <c r="I14" s="7">
        <v>158</v>
      </c>
      <c r="J14" s="10" t="s">
        <v>1316</v>
      </c>
      <c r="K14" s="68" t="s">
        <v>1259</v>
      </c>
      <c r="L14" s="90">
        <v>43439</v>
      </c>
      <c r="M14" s="10"/>
      <c r="N14" s="10"/>
      <c r="O14" s="10"/>
    </row>
    <row r="15" spans="1:15" ht="18.75" customHeight="1">
      <c r="A15" s="6">
        <v>11</v>
      </c>
      <c r="B15" s="55" t="s">
        <v>1231</v>
      </c>
      <c r="C15" s="157" t="s">
        <v>1274</v>
      </c>
      <c r="D15" s="68" t="s">
        <v>19</v>
      </c>
      <c r="E15" s="68" t="s">
        <v>1275</v>
      </c>
      <c r="F15" s="68" t="s">
        <v>962</v>
      </c>
      <c r="G15" s="9"/>
      <c r="H15" s="9"/>
      <c r="I15" s="7">
        <v>74</v>
      </c>
      <c r="J15" s="10" t="s">
        <v>1314</v>
      </c>
      <c r="K15" s="68" t="s">
        <v>1259</v>
      </c>
      <c r="L15" s="90">
        <v>43440</v>
      </c>
      <c r="M15" s="10"/>
      <c r="N15" s="10"/>
      <c r="O15" s="10"/>
    </row>
    <row r="16" spans="1:15" ht="18.75" customHeight="1">
      <c r="A16" s="6">
        <v>12</v>
      </c>
      <c r="B16" s="55" t="s">
        <v>1234</v>
      </c>
      <c r="C16" s="157" t="s">
        <v>1276</v>
      </c>
      <c r="D16" s="68" t="s">
        <v>19</v>
      </c>
      <c r="E16" s="68" t="s">
        <v>1277</v>
      </c>
      <c r="F16" s="68" t="s">
        <v>963</v>
      </c>
      <c r="G16" s="9"/>
      <c r="H16" s="9"/>
      <c r="I16" s="7">
        <v>378</v>
      </c>
      <c r="J16" s="10" t="s">
        <v>1315</v>
      </c>
      <c r="K16" s="68" t="s">
        <v>1259</v>
      </c>
      <c r="L16" s="90">
        <v>43440</v>
      </c>
      <c r="M16" s="10"/>
      <c r="N16" s="10"/>
      <c r="O16" s="10"/>
    </row>
    <row r="17" spans="1:15" ht="18.75" customHeight="1">
      <c r="A17" s="6">
        <v>13</v>
      </c>
      <c r="B17" s="55" t="s">
        <v>1234</v>
      </c>
      <c r="C17" s="68"/>
      <c r="D17" s="68"/>
      <c r="E17" s="68"/>
      <c r="F17" s="68"/>
      <c r="G17" s="9"/>
      <c r="H17" s="9"/>
      <c r="I17" s="7"/>
      <c r="J17" s="10"/>
      <c r="K17" s="68"/>
      <c r="L17" s="90">
        <v>43441</v>
      </c>
      <c r="M17" s="10"/>
      <c r="N17" s="10"/>
      <c r="O17" s="10"/>
    </row>
    <row r="18" spans="1:15" ht="18.75" customHeight="1">
      <c r="A18" s="6">
        <v>14</v>
      </c>
      <c r="B18" s="55" t="s">
        <v>1231</v>
      </c>
      <c r="C18" s="157" t="s">
        <v>1280</v>
      </c>
      <c r="D18" s="68" t="s">
        <v>19</v>
      </c>
      <c r="E18" s="68" t="s">
        <v>1281</v>
      </c>
      <c r="F18" s="68" t="s">
        <v>962</v>
      </c>
      <c r="G18" s="9"/>
      <c r="H18" s="9"/>
      <c r="I18" s="7">
        <v>58</v>
      </c>
      <c r="J18" s="10" t="s">
        <v>1317</v>
      </c>
      <c r="K18" s="68" t="s">
        <v>1259</v>
      </c>
      <c r="L18" s="90">
        <v>43441</v>
      </c>
      <c r="M18" s="10"/>
      <c r="N18" s="10"/>
      <c r="O18" s="10"/>
    </row>
    <row r="19" spans="1:15" ht="18.75" customHeight="1">
      <c r="A19" s="6">
        <v>16</v>
      </c>
      <c r="B19" s="55" t="s">
        <v>1232</v>
      </c>
      <c r="C19" s="157" t="s">
        <v>1282</v>
      </c>
      <c r="D19" s="68" t="s">
        <v>19</v>
      </c>
      <c r="E19" s="68" t="s">
        <v>1283</v>
      </c>
      <c r="F19" s="68" t="s">
        <v>1229</v>
      </c>
      <c r="G19" s="9"/>
      <c r="H19" s="9"/>
      <c r="I19" s="7">
        <v>482</v>
      </c>
      <c r="J19" s="10" t="s">
        <v>1318</v>
      </c>
      <c r="K19" s="68" t="s">
        <v>1259</v>
      </c>
      <c r="L19" s="90">
        <v>43442</v>
      </c>
      <c r="M19" s="10"/>
      <c r="N19" s="10"/>
      <c r="O19" s="10"/>
    </row>
    <row r="20" spans="1:15" ht="18.75" customHeight="1">
      <c r="A20" s="6">
        <v>17</v>
      </c>
      <c r="B20" s="55" t="s">
        <v>1232</v>
      </c>
      <c r="C20" s="68"/>
      <c r="D20" s="68"/>
      <c r="E20" s="68"/>
      <c r="F20" s="68"/>
      <c r="G20" s="9"/>
      <c r="H20" s="9"/>
      <c r="I20" s="7"/>
      <c r="J20" s="10"/>
      <c r="K20" s="68"/>
      <c r="L20" s="90">
        <v>43444</v>
      </c>
      <c r="M20" s="10"/>
      <c r="N20" s="10"/>
      <c r="O20" s="10"/>
    </row>
    <row r="21" spans="1:15" ht="18.75" customHeight="1">
      <c r="A21" s="6">
        <v>18</v>
      </c>
      <c r="B21" s="55" t="s">
        <v>1231</v>
      </c>
      <c r="C21" s="157" t="s">
        <v>1284</v>
      </c>
      <c r="D21" s="68" t="s">
        <v>19</v>
      </c>
      <c r="E21" s="68" t="s">
        <v>1285</v>
      </c>
      <c r="F21" s="68" t="s">
        <v>962</v>
      </c>
      <c r="G21" s="9"/>
      <c r="H21" s="9"/>
      <c r="I21" s="7">
        <v>108</v>
      </c>
      <c r="J21" s="10" t="s">
        <v>1319</v>
      </c>
      <c r="K21" s="68" t="s">
        <v>1259</v>
      </c>
      <c r="L21" s="90">
        <v>43445</v>
      </c>
      <c r="M21" s="10"/>
      <c r="N21" s="10"/>
      <c r="O21" s="10"/>
    </row>
    <row r="22" spans="1:15" ht="18.75" customHeight="1">
      <c r="A22" s="6">
        <v>19</v>
      </c>
      <c r="B22" s="55" t="s">
        <v>1234</v>
      </c>
      <c r="C22" s="157" t="s">
        <v>1286</v>
      </c>
      <c r="D22" s="68" t="s">
        <v>19</v>
      </c>
      <c r="E22" s="68" t="s">
        <v>1287</v>
      </c>
      <c r="F22" s="68" t="s">
        <v>962</v>
      </c>
      <c r="G22" s="9"/>
      <c r="H22" s="9"/>
      <c r="I22" s="7">
        <v>120</v>
      </c>
      <c r="J22" s="10" t="s">
        <v>1320</v>
      </c>
      <c r="K22" s="68" t="s">
        <v>1259</v>
      </c>
      <c r="L22" s="90">
        <v>43445</v>
      </c>
      <c r="M22" s="10"/>
      <c r="N22" s="10"/>
      <c r="O22" s="10"/>
    </row>
    <row r="23" spans="1:15" ht="18.75" customHeight="1">
      <c r="A23" s="6">
        <v>20</v>
      </c>
      <c r="B23" s="55" t="s">
        <v>1231</v>
      </c>
      <c r="C23" s="157" t="s">
        <v>1288</v>
      </c>
      <c r="D23" s="68" t="s">
        <v>19</v>
      </c>
      <c r="E23" s="68" t="s">
        <v>1289</v>
      </c>
      <c r="F23" s="68" t="s">
        <v>962</v>
      </c>
      <c r="G23" s="9"/>
      <c r="H23" s="9"/>
      <c r="I23" s="7">
        <v>60</v>
      </c>
      <c r="J23" s="10" t="s">
        <v>1321</v>
      </c>
      <c r="K23" s="68" t="s">
        <v>1259</v>
      </c>
      <c r="L23" s="90">
        <v>43446</v>
      </c>
      <c r="M23" s="10"/>
      <c r="N23" s="10"/>
      <c r="O23" s="10"/>
    </row>
    <row r="24" spans="1:15" ht="18.75" customHeight="1">
      <c r="A24" s="6">
        <v>21</v>
      </c>
      <c r="B24" s="55" t="s">
        <v>1231</v>
      </c>
      <c r="C24" s="157" t="s">
        <v>1292</v>
      </c>
      <c r="D24" s="68" t="s">
        <v>19</v>
      </c>
      <c r="E24" s="68" t="s">
        <v>1293</v>
      </c>
      <c r="F24" s="68" t="s">
        <v>962</v>
      </c>
      <c r="G24" s="9"/>
      <c r="H24" s="9"/>
      <c r="I24" s="7">
        <v>48</v>
      </c>
      <c r="J24" s="10" t="s">
        <v>1323</v>
      </c>
      <c r="K24" s="68" t="s">
        <v>1259</v>
      </c>
      <c r="L24" s="90">
        <v>43446</v>
      </c>
      <c r="M24" s="10"/>
      <c r="N24" s="10"/>
      <c r="O24" s="10"/>
    </row>
    <row r="25" spans="1:15" ht="18.75" customHeight="1">
      <c r="A25" s="6">
        <v>22</v>
      </c>
      <c r="B25" s="55" t="s">
        <v>1234</v>
      </c>
      <c r="C25" s="157" t="s">
        <v>1290</v>
      </c>
      <c r="D25" s="68" t="s">
        <v>19</v>
      </c>
      <c r="E25" s="68" t="s">
        <v>1291</v>
      </c>
      <c r="F25" s="68" t="s">
        <v>963</v>
      </c>
      <c r="G25" s="9"/>
      <c r="H25" s="9"/>
      <c r="I25" s="7">
        <v>119</v>
      </c>
      <c r="J25" s="10" t="s">
        <v>1322</v>
      </c>
      <c r="K25" s="68" t="s">
        <v>1259</v>
      </c>
      <c r="L25" s="90">
        <v>43446</v>
      </c>
      <c r="M25" s="10"/>
      <c r="N25" s="10"/>
      <c r="O25" s="10"/>
    </row>
    <row r="26" spans="1:15" ht="18.75" customHeight="1">
      <c r="A26" s="6">
        <v>23</v>
      </c>
      <c r="B26" s="55" t="s">
        <v>1234</v>
      </c>
      <c r="C26" s="157" t="s">
        <v>1294</v>
      </c>
      <c r="D26" s="68" t="s">
        <v>19</v>
      </c>
      <c r="E26" s="68" t="s">
        <v>1295</v>
      </c>
      <c r="F26" s="68" t="s">
        <v>1229</v>
      </c>
      <c r="G26" s="9"/>
      <c r="H26" s="9"/>
      <c r="I26" s="7">
        <v>240</v>
      </c>
      <c r="J26" s="10" t="s">
        <v>1324</v>
      </c>
      <c r="K26" s="68" t="s">
        <v>1259</v>
      </c>
      <c r="L26" s="90">
        <v>43447</v>
      </c>
      <c r="M26" s="10"/>
      <c r="N26" s="10"/>
      <c r="O26" s="10"/>
    </row>
    <row r="27" spans="1:15" ht="18.75" customHeight="1">
      <c r="A27" s="6">
        <v>24</v>
      </c>
      <c r="B27" s="55" t="s">
        <v>1231</v>
      </c>
      <c r="C27" s="157" t="s">
        <v>1296</v>
      </c>
      <c r="D27" s="68" t="s">
        <v>19</v>
      </c>
      <c r="E27" s="68" t="s">
        <v>1297</v>
      </c>
      <c r="F27" s="68" t="s">
        <v>962</v>
      </c>
      <c r="G27" s="9"/>
      <c r="H27" s="9"/>
      <c r="I27" s="7">
        <v>109</v>
      </c>
      <c r="J27" s="10" t="s">
        <v>1325</v>
      </c>
      <c r="K27" s="68" t="s">
        <v>1259</v>
      </c>
      <c r="L27" s="90">
        <v>43447</v>
      </c>
      <c r="M27" s="10"/>
      <c r="N27" s="10"/>
      <c r="O27" s="10"/>
    </row>
    <row r="28" spans="1:15" ht="18.75" customHeight="1">
      <c r="A28" s="6">
        <v>25</v>
      </c>
      <c r="B28" s="55" t="s">
        <v>1231</v>
      </c>
      <c r="C28" s="157" t="s">
        <v>1298</v>
      </c>
      <c r="D28" s="68" t="s">
        <v>19</v>
      </c>
      <c r="E28" s="68" t="s">
        <v>1299</v>
      </c>
      <c r="F28" s="68" t="s">
        <v>962</v>
      </c>
      <c r="G28" s="9"/>
      <c r="H28" s="9"/>
      <c r="I28" s="7">
        <v>113</v>
      </c>
      <c r="J28" s="10" t="s">
        <v>1326</v>
      </c>
      <c r="K28" s="68" t="s">
        <v>1259</v>
      </c>
      <c r="L28" s="90">
        <v>43448</v>
      </c>
      <c r="M28" s="10"/>
      <c r="N28" s="10"/>
      <c r="O28" s="10"/>
    </row>
    <row r="29" spans="1:15" ht="18.75" customHeight="1">
      <c r="A29" s="6">
        <v>26</v>
      </c>
      <c r="B29" s="55" t="s">
        <v>1234</v>
      </c>
      <c r="C29" s="157" t="s">
        <v>1300</v>
      </c>
      <c r="D29" s="68" t="s">
        <v>19</v>
      </c>
      <c r="E29" s="68" t="s">
        <v>1301</v>
      </c>
      <c r="F29" s="68" t="s">
        <v>962</v>
      </c>
      <c r="G29" s="9"/>
      <c r="H29" s="9"/>
      <c r="I29" s="7">
        <v>94</v>
      </c>
      <c r="J29" s="10" t="s">
        <v>1327</v>
      </c>
      <c r="K29" s="68" t="s">
        <v>1259</v>
      </c>
      <c r="L29" s="90">
        <v>43448</v>
      </c>
      <c r="M29" s="10"/>
      <c r="N29" s="10"/>
      <c r="O29" s="10"/>
    </row>
    <row r="30" spans="1:15" ht="18.75" customHeight="1">
      <c r="A30" s="6">
        <v>27</v>
      </c>
      <c r="B30" s="55" t="s">
        <v>1234</v>
      </c>
      <c r="C30" s="157" t="s">
        <v>1302</v>
      </c>
      <c r="D30" s="68" t="s">
        <v>19</v>
      </c>
      <c r="E30" s="68" t="s">
        <v>1303</v>
      </c>
      <c r="F30" s="68" t="s">
        <v>962</v>
      </c>
      <c r="G30" s="9"/>
      <c r="H30" s="9"/>
      <c r="I30" s="7">
        <v>97</v>
      </c>
      <c r="J30" s="10" t="s">
        <v>1328</v>
      </c>
      <c r="K30" s="68" t="s">
        <v>1259</v>
      </c>
      <c r="L30" s="90">
        <v>43448</v>
      </c>
      <c r="M30" s="10"/>
      <c r="N30" s="10"/>
      <c r="O30" s="10"/>
    </row>
    <row r="31" spans="1:15" ht="18.75" customHeight="1">
      <c r="A31" s="6">
        <v>28</v>
      </c>
      <c r="B31" s="55" t="s">
        <v>1234</v>
      </c>
      <c r="C31" s="157" t="s">
        <v>1304</v>
      </c>
      <c r="D31" s="68" t="s">
        <v>19</v>
      </c>
      <c r="E31" s="68" t="s">
        <v>1305</v>
      </c>
      <c r="F31" s="68" t="s">
        <v>962</v>
      </c>
      <c r="G31" s="9"/>
      <c r="H31" s="9"/>
      <c r="I31" s="7">
        <v>96</v>
      </c>
      <c r="J31" s="10" t="s">
        <v>1329</v>
      </c>
      <c r="K31" s="68" t="s">
        <v>1259</v>
      </c>
      <c r="L31" s="90">
        <v>43449</v>
      </c>
      <c r="M31" s="10"/>
      <c r="N31" s="10"/>
      <c r="O31" s="10"/>
    </row>
    <row r="32" spans="1:15" ht="18.75" customHeight="1">
      <c r="A32" s="6">
        <v>29</v>
      </c>
      <c r="B32" s="55" t="s">
        <v>1234</v>
      </c>
      <c r="C32" s="157" t="s">
        <v>1140</v>
      </c>
      <c r="D32" s="68" t="s">
        <v>19</v>
      </c>
      <c r="E32" s="68" t="s">
        <v>1141</v>
      </c>
      <c r="F32" s="68" t="s">
        <v>962</v>
      </c>
      <c r="G32" s="9"/>
      <c r="H32" s="9"/>
      <c r="I32" s="7">
        <v>82</v>
      </c>
      <c r="J32" s="10" t="s">
        <v>1207</v>
      </c>
      <c r="K32" s="68" t="s">
        <v>1135</v>
      </c>
      <c r="L32" s="90">
        <v>43449</v>
      </c>
      <c r="M32" s="10"/>
      <c r="N32" s="10"/>
      <c r="O32" s="10"/>
    </row>
    <row r="33" spans="1:15" ht="18.75" customHeight="1">
      <c r="A33" s="6">
        <v>30</v>
      </c>
      <c r="B33" s="55" t="s">
        <v>1231</v>
      </c>
      <c r="C33" s="157" t="s">
        <v>1144</v>
      </c>
      <c r="D33" s="68" t="s">
        <v>19</v>
      </c>
      <c r="E33" s="68" t="s">
        <v>1145</v>
      </c>
      <c r="F33" s="68" t="s">
        <v>962</v>
      </c>
      <c r="G33" s="9"/>
      <c r="H33" s="9"/>
      <c r="I33" s="7">
        <v>157</v>
      </c>
      <c r="J33" s="10" t="s">
        <v>1208</v>
      </c>
      <c r="K33" s="68" t="s">
        <v>1135</v>
      </c>
      <c r="L33" s="90">
        <v>43449</v>
      </c>
      <c r="M33" s="10"/>
      <c r="N33" s="10"/>
      <c r="O33" s="10"/>
    </row>
    <row r="34" spans="1:15" ht="18.75" customHeight="1">
      <c r="A34" s="6">
        <v>31</v>
      </c>
      <c r="B34" s="55" t="s">
        <v>1234</v>
      </c>
      <c r="C34" s="157" t="s">
        <v>1146</v>
      </c>
      <c r="D34" s="68" t="s">
        <v>19</v>
      </c>
      <c r="E34" s="68" t="s">
        <v>1147</v>
      </c>
      <c r="F34" s="68" t="s">
        <v>962</v>
      </c>
      <c r="G34" s="9"/>
      <c r="H34" s="9"/>
      <c r="I34" s="7">
        <v>109</v>
      </c>
      <c r="J34" s="10" t="s">
        <v>1209</v>
      </c>
      <c r="K34" s="68" t="s">
        <v>1135</v>
      </c>
      <c r="L34" s="90">
        <v>43451</v>
      </c>
      <c r="M34" s="10"/>
      <c r="N34" s="10"/>
      <c r="O34" s="10"/>
    </row>
    <row r="35" spans="1:15" ht="18.75" customHeight="1">
      <c r="A35" s="6">
        <v>32</v>
      </c>
      <c r="B35" s="55" t="s">
        <v>1234</v>
      </c>
      <c r="C35" s="157" t="s">
        <v>1148</v>
      </c>
      <c r="D35" s="68" t="s">
        <v>19</v>
      </c>
      <c r="E35" s="68" t="s">
        <v>1149</v>
      </c>
      <c r="F35" s="68" t="s">
        <v>962</v>
      </c>
      <c r="G35" s="9"/>
      <c r="H35" s="9"/>
      <c r="I35" s="7">
        <v>55</v>
      </c>
      <c r="J35" s="10" t="s">
        <v>1210</v>
      </c>
      <c r="K35" s="68" t="s">
        <v>1135</v>
      </c>
      <c r="L35" s="90">
        <v>43451</v>
      </c>
      <c r="M35" s="10"/>
      <c r="N35" s="10"/>
      <c r="O35" s="10"/>
    </row>
    <row r="36" spans="1:15" ht="18.75" customHeight="1">
      <c r="A36" s="6">
        <v>33</v>
      </c>
      <c r="B36" s="55" t="s">
        <v>1231</v>
      </c>
      <c r="C36" s="157" t="s">
        <v>1150</v>
      </c>
      <c r="D36" s="68" t="s">
        <v>19</v>
      </c>
      <c r="E36" s="68" t="s">
        <v>1151</v>
      </c>
      <c r="F36" s="68" t="s">
        <v>962</v>
      </c>
      <c r="G36" s="9"/>
      <c r="H36" s="9"/>
      <c r="I36" s="7">
        <v>114</v>
      </c>
      <c r="J36" s="10" t="s">
        <v>1211</v>
      </c>
      <c r="K36" s="68" t="s">
        <v>1135</v>
      </c>
      <c r="L36" s="90">
        <v>43451</v>
      </c>
      <c r="M36" s="10"/>
      <c r="N36" s="10"/>
      <c r="O36" s="10"/>
    </row>
    <row r="37" spans="1:15" ht="18.75" customHeight="1">
      <c r="A37" s="6">
        <v>34</v>
      </c>
      <c r="B37" s="55" t="s">
        <v>1234</v>
      </c>
      <c r="C37" s="157" t="s">
        <v>1131</v>
      </c>
      <c r="D37" s="68" t="s">
        <v>19</v>
      </c>
      <c r="E37" s="68" t="s">
        <v>1132</v>
      </c>
      <c r="F37" s="68" t="s">
        <v>962</v>
      </c>
      <c r="G37" s="9"/>
      <c r="H37" s="9"/>
      <c r="I37" s="7">
        <v>51</v>
      </c>
      <c r="J37" s="10" t="s">
        <v>1203</v>
      </c>
      <c r="K37" s="68" t="s">
        <v>1227</v>
      </c>
      <c r="L37" s="55"/>
      <c r="M37" s="55"/>
      <c r="N37" s="55"/>
      <c r="O37" s="55"/>
    </row>
    <row r="38" spans="1:15" ht="18.75" customHeight="1">
      <c r="A38" s="6">
        <v>35</v>
      </c>
      <c r="B38" s="55" t="s">
        <v>1234</v>
      </c>
      <c r="C38" s="156" t="s">
        <v>1332</v>
      </c>
      <c r="D38" s="41" t="s">
        <v>57</v>
      </c>
      <c r="E38" s="55"/>
      <c r="F38" s="55"/>
      <c r="G38" s="55">
        <v>82</v>
      </c>
      <c r="H38" s="55">
        <v>74</v>
      </c>
      <c r="I38" s="55">
        <v>156</v>
      </c>
      <c r="J38" s="126" t="s">
        <v>1395</v>
      </c>
      <c r="K38" s="41" t="s">
        <v>63</v>
      </c>
      <c r="L38" s="151">
        <v>43452</v>
      </c>
      <c r="M38" s="55"/>
      <c r="N38" s="55"/>
      <c r="O38" s="55"/>
    </row>
    <row r="39" spans="1:15" ht="18.75" customHeight="1">
      <c r="A39" s="6">
        <v>36</v>
      </c>
      <c r="B39" s="55" t="s">
        <v>1231</v>
      </c>
      <c r="C39" s="156" t="s">
        <v>1333</v>
      </c>
      <c r="D39" s="41" t="s">
        <v>57</v>
      </c>
      <c r="E39" s="55"/>
      <c r="F39" s="55"/>
      <c r="G39" s="55">
        <v>65</v>
      </c>
      <c r="H39" s="55">
        <v>69</v>
      </c>
      <c r="I39" s="55">
        <v>134</v>
      </c>
      <c r="J39" s="126" t="s">
        <v>1396</v>
      </c>
      <c r="K39" s="41" t="s">
        <v>63</v>
      </c>
      <c r="L39" s="151">
        <v>43452</v>
      </c>
      <c r="M39" s="55"/>
      <c r="N39" s="55"/>
      <c r="O39" s="55"/>
    </row>
    <row r="40" spans="1:15" ht="18.75" customHeight="1">
      <c r="A40" s="6">
        <v>37</v>
      </c>
      <c r="B40" s="55" t="s">
        <v>1234</v>
      </c>
      <c r="C40" s="156" t="s">
        <v>1330</v>
      </c>
      <c r="D40" s="41" t="s">
        <v>57</v>
      </c>
      <c r="E40" s="55"/>
      <c r="F40" s="55"/>
      <c r="G40" s="55">
        <v>45</v>
      </c>
      <c r="H40" s="55">
        <v>24</v>
      </c>
      <c r="I40" s="55">
        <v>69</v>
      </c>
      <c r="J40" s="126">
        <v>8812864271</v>
      </c>
      <c r="K40" s="41" t="s">
        <v>1331</v>
      </c>
      <c r="L40" s="151">
        <v>43453</v>
      </c>
      <c r="M40" s="55"/>
      <c r="N40" s="55"/>
      <c r="O40" s="55"/>
    </row>
    <row r="41" spans="1:15" ht="18.75" customHeight="1">
      <c r="A41" s="6">
        <v>38</v>
      </c>
      <c r="B41" s="55" t="s">
        <v>1234</v>
      </c>
      <c r="C41" s="156" t="s">
        <v>1334</v>
      </c>
      <c r="D41" s="41" t="s">
        <v>57</v>
      </c>
      <c r="E41" s="55"/>
      <c r="F41" s="55"/>
      <c r="G41" s="55">
        <v>40</v>
      </c>
      <c r="H41" s="55">
        <v>43</v>
      </c>
      <c r="I41" s="55">
        <v>83</v>
      </c>
      <c r="J41" s="126">
        <v>9678449421</v>
      </c>
      <c r="K41" s="41" t="s">
        <v>63</v>
      </c>
      <c r="L41" s="151">
        <v>43453</v>
      </c>
      <c r="M41" s="55"/>
      <c r="N41" s="55"/>
      <c r="O41" s="55"/>
    </row>
    <row r="42" spans="1:15" ht="18.75" customHeight="1">
      <c r="A42" s="6">
        <v>39</v>
      </c>
      <c r="B42" s="55" t="s">
        <v>1231</v>
      </c>
      <c r="C42" s="80" t="s">
        <v>1335</v>
      </c>
      <c r="D42" s="41" t="s">
        <v>57</v>
      </c>
      <c r="E42" s="55"/>
      <c r="F42" s="55"/>
      <c r="G42" s="55">
        <v>25</v>
      </c>
      <c r="H42" s="55">
        <v>16</v>
      </c>
      <c r="I42" s="55">
        <v>41</v>
      </c>
      <c r="J42" s="126" t="s">
        <v>1397</v>
      </c>
      <c r="K42" s="41" t="s">
        <v>63</v>
      </c>
      <c r="L42" s="151">
        <v>43453</v>
      </c>
      <c r="M42" s="55"/>
      <c r="N42" s="55"/>
      <c r="O42" s="55"/>
    </row>
    <row r="43" spans="1:15" ht="18.75" customHeight="1">
      <c r="A43" s="6">
        <v>40</v>
      </c>
      <c r="B43" s="55" t="s">
        <v>1231</v>
      </c>
      <c r="C43" s="156" t="s">
        <v>1336</v>
      </c>
      <c r="D43" s="41" t="s">
        <v>57</v>
      </c>
      <c r="E43" s="55"/>
      <c r="F43" s="55"/>
      <c r="G43" s="55">
        <v>42</v>
      </c>
      <c r="H43" s="55">
        <v>38</v>
      </c>
      <c r="I43" s="55">
        <v>80</v>
      </c>
      <c r="J43" s="126" t="s">
        <v>1398</v>
      </c>
      <c r="K43" s="41" t="s">
        <v>63</v>
      </c>
      <c r="L43" s="151">
        <v>43453</v>
      </c>
      <c r="M43" s="55"/>
      <c r="N43" s="55"/>
      <c r="O43" s="55"/>
    </row>
    <row r="44" spans="1:15" ht="18.75" customHeight="1">
      <c r="A44" s="6">
        <v>41</v>
      </c>
      <c r="B44" s="55" t="s">
        <v>1231</v>
      </c>
      <c r="C44" s="156" t="s">
        <v>1337</v>
      </c>
      <c r="D44" s="41" t="s">
        <v>57</v>
      </c>
      <c r="E44" s="55"/>
      <c r="F44" s="55"/>
      <c r="G44" s="55">
        <v>33</v>
      </c>
      <c r="H44" s="55">
        <v>61</v>
      </c>
      <c r="I44" s="55">
        <v>94</v>
      </c>
      <c r="J44" s="126" t="s">
        <v>1399</v>
      </c>
      <c r="K44" s="41" t="s">
        <v>63</v>
      </c>
      <c r="L44" s="151">
        <v>43454</v>
      </c>
      <c r="M44" s="55"/>
      <c r="N44" s="55"/>
      <c r="O44" s="55"/>
    </row>
    <row r="45" spans="1:15" ht="18.75" customHeight="1">
      <c r="A45" s="6">
        <v>42</v>
      </c>
      <c r="B45" s="55" t="s">
        <v>1234</v>
      </c>
      <c r="C45" s="156" t="s">
        <v>1338</v>
      </c>
      <c r="D45" s="41" t="s">
        <v>57</v>
      </c>
      <c r="E45" s="55"/>
      <c r="F45" s="55"/>
      <c r="G45" s="55">
        <v>38</v>
      </c>
      <c r="H45" s="55">
        <v>47</v>
      </c>
      <c r="I45" s="55">
        <v>85</v>
      </c>
      <c r="J45" s="126" t="s">
        <v>1400</v>
      </c>
      <c r="K45" s="41" t="s">
        <v>63</v>
      </c>
      <c r="L45" s="151">
        <v>43454</v>
      </c>
      <c r="M45" s="55"/>
      <c r="N45" s="55"/>
      <c r="O45" s="55"/>
    </row>
    <row r="46" spans="1:15" ht="18.75" customHeight="1">
      <c r="A46" s="6">
        <v>43</v>
      </c>
      <c r="B46" s="55" t="s">
        <v>1234</v>
      </c>
      <c r="C46" s="156" t="s">
        <v>1339</v>
      </c>
      <c r="D46" s="41" t="s">
        <v>57</v>
      </c>
      <c r="E46" s="55"/>
      <c r="F46" s="55"/>
      <c r="G46" s="55">
        <v>41</v>
      </c>
      <c r="H46" s="55">
        <v>32</v>
      </c>
      <c r="I46" s="55">
        <v>73</v>
      </c>
      <c r="J46" s="126" t="s">
        <v>1401</v>
      </c>
      <c r="K46" s="41" t="s">
        <v>63</v>
      </c>
      <c r="L46" s="151">
        <v>43454</v>
      </c>
      <c r="M46" s="55"/>
      <c r="N46" s="55"/>
      <c r="O46" s="55"/>
    </row>
    <row r="47" spans="1:15" ht="18.75" customHeight="1">
      <c r="A47" s="6">
        <v>44</v>
      </c>
      <c r="B47" s="55" t="s">
        <v>1231</v>
      </c>
      <c r="C47" s="156" t="s">
        <v>1340</v>
      </c>
      <c r="D47" s="41" t="s">
        <v>57</v>
      </c>
      <c r="E47" s="55"/>
      <c r="F47" s="55"/>
      <c r="G47" s="55">
        <v>38</v>
      </c>
      <c r="H47" s="55">
        <v>47</v>
      </c>
      <c r="I47" s="55">
        <v>85</v>
      </c>
      <c r="J47" s="126" t="s">
        <v>1402</v>
      </c>
      <c r="K47" s="41" t="s">
        <v>63</v>
      </c>
      <c r="L47" s="151">
        <v>43455</v>
      </c>
      <c r="M47" s="55"/>
      <c r="N47" s="55"/>
      <c r="O47" s="55"/>
    </row>
    <row r="48" spans="1:15" ht="18.75" customHeight="1">
      <c r="A48" s="6">
        <v>45</v>
      </c>
      <c r="B48" s="55" t="s">
        <v>1231</v>
      </c>
      <c r="C48" s="156" t="s">
        <v>1341</v>
      </c>
      <c r="D48" s="41" t="s">
        <v>57</v>
      </c>
      <c r="E48" s="55"/>
      <c r="F48" s="55"/>
      <c r="G48" s="55">
        <v>41</v>
      </c>
      <c r="H48" s="55">
        <v>32</v>
      </c>
      <c r="I48" s="55">
        <v>73</v>
      </c>
      <c r="J48" s="126">
        <v>7663975643</v>
      </c>
      <c r="K48" s="41" t="s">
        <v>63</v>
      </c>
      <c r="L48" s="151">
        <v>43455</v>
      </c>
      <c r="M48" s="55"/>
      <c r="N48" s="55"/>
      <c r="O48" s="55"/>
    </row>
    <row r="49" spans="1:15" ht="18.75" customHeight="1">
      <c r="A49" s="6">
        <v>46</v>
      </c>
      <c r="B49" s="55" t="s">
        <v>1234</v>
      </c>
      <c r="C49" s="156" t="s">
        <v>1342</v>
      </c>
      <c r="D49" s="41" t="s">
        <v>57</v>
      </c>
      <c r="E49" s="55"/>
      <c r="F49" s="55"/>
      <c r="G49" s="55">
        <v>22</v>
      </c>
      <c r="H49" s="55">
        <v>31</v>
      </c>
      <c r="I49" s="55">
        <v>53</v>
      </c>
      <c r="J49" s="126" t="s">
        <v>1403</v>
      </c>
      <c r="K49" s="41" t="s">
        <v>63</v>
      </c>
      <c r="L49" s="151">
        <v>43455</v>
      </c>
      <c r="M49" s="55"/>
      <c r="N49" s="55"/>
      <c r="O49" s="55"/>
    </row>
    <row r="50" spans="1:15" ht="18.75" customHeight="1">
      <c r="A50" s="6">
        <v>47</v>
      </c>
      <c r="B50" s="55" t="s">
        <v>1234</v>
      </c>
      <c r="C50" s="80" t="s">
        <v>1343</v>
      </c>
      <c r="D50" s="41" t="s">
        <v>57</v>
      </c>
      <c r="E50" s="55"/>
      <c r="F50" s="55"/>
      <c r="G50" s="55">
        <v>32</v>
      </c>
      <c r="H50" s="55">
        <v>33</v>
      </c>
      <c r="I50" s="55">
        <v>65</v>
      </c>
      <c r="J50" s="126" t="s">
        <v>1404</v>
      </c>
      <c r="K50" s="41" t="s">
        <v>63</v>
      </c>
      <c r="L50" s="151">
        <v>43455</v>
      </c>
      <c r="M50" s="55"/>
      <c r="N50" s="55"/>
      <c r="O50" s="55"/>
    </row>
    <row r="51" spans="1:15" ht="18.75" customHeight="1">
      <c r="A51" s="6">
        <v>48</v>
      </c>
      <c r="B51" s="55" t="s">
        <v>1234</v>
      </c>
      <c r="C51" s="80" t="s">
        <v>1344</v>
      </c>
      <c r="D51" s="41" t="s">
        <v>57</v>
      </c>
      <c r="E51" s="55"/>
      <c r="F51" s="55"/>
      <c r="G51" s="55">
        <v>39</v>
      </c>
      <c r="H51" s="55">
        <v>40</v>
      </c>
      <c r="I51" s="55">
        <v>79</v>
      </c>
      <c r="J51" s="126" t="s">
        <v>1405</v>
      </c>
      <c r="K51" s="41" t="s">
        <v>63</v>
      </c>
      <c r="L51" s="151">
        <v>43456</v>
      </c>
      <c r="M51" s="55"/>
      <c r="N51" s="55"/>
      <c r="O51" s="55"/>
    </row>
    <row r="52" spans="1:15" ht="18.75" customHeight="1">
      <c r="A52" s="6">
        <v>49</v>
      </c>
      <c r="B52" s="55" t="s">
        <v>1234</v>
      </c>
      <c r="C52" s="80" t="s">
        <v>1345</v>
      </c>
      <c r="D52" s="41" t="s">
        <v>57</v>
      </c>
      <c r="E52" s="55"/>
      <c r="F52" s="55"/>
      <c r="G52" s="55">
        <v>34</v>
      </c>
      <c r="H52" s="55">
        <v>39</v>
      </c>
      <c r="I52" s="55">
        <v>73</v>
      </c>
      <c r="J52" s="126" t="s">
        <v>1406</v>
      </c>
      <c r="K52" s="41" t="s">
        <v>63</v>
      </c>
      <c r="L52" s="151">
        <v>43456</v>
      </c>
      <c r="M52" s="55"/>
      <c r="N52" s="55"/>
      <c r="O52" s="55"/>
    </row>
    <row r="53" spans="1:15" ht="18.75" customHeight="1">
      <c r="A53" s="6">
        <v>50</v>
      </c>
      <c r="B53" s="55" t="s">
        <v>1231</v>
      </c>
      <c r="C53" s="80" t="s">
        <v>1346</v>
      </c>
      <c r="D53" s="41" t="s">
        <v>57</v>
      </c>
      <c r="E53" s="55"/>
      <c r="F53" s="55"/>
      <c r="G53" s="55">
        <v>57</v>
      </c>
      <c r="H53" s="55">
        <v>56</v>
      </c>
      <c r="I53" s="55">
        <v>113</v>
      </c>
      <c r="J53" s="126">
        <v>9678696696</v>
      </c>
      <c r="K53" s="41" t="s">
        <v>1055</v>
      </c>
      <c r="L53" s="151">
        <v>43456</v>
      </c>
      <c r="M53" s="55"/>
      <c r="N53" s="55"/>
      <c r="O53" s="55"/>
    </row>
    <row r="54" spans="1:15" ht="18.75" customHeight="1">
      <c r="A54" s="6">
        <v>51</v>
      </c>
      <c r="B54" s="55" t="s">
        <v>1234</v>
      </c>
      <c r="C54" s="80" t="s">
        <v>1347</v>
      </c>
      <c r="D54" s="41" t="s">
        <v>57</v>
      </c>
      <c r="E54" s="55"/>
      <c r="F54" s="55"/>
      <c r="G54" s="55">
        <v>27</v>
      </c>
      <c r="H54" s="55">
        <v>30</v>
      </c>
      <c r="I54" s="55">
        <v>57</v>
      </c>
      <c r="J54" s="126" t="s">
        <v>1407</v>
      </c>
      <c r="K54" s="41" t="s">
        <v>63</v>
      </c>
      <c r="L54" s="151">
        <v>43458</v>
      </c>
      <c r="M54" s="55"/>
      <c r="N54" s="55"/>
      <c r="O54" s="55"/>
    </row>
    <row r="55" spans="1:15" ht="18.75" customHeight="1">
      <c r="A55" s="6">
        <v>52</v>
      </c>
      <c r="B55" s="55" t="s">
        <v>1234</v>
      </c>
      <c r="C55" s="80" t="s">
        <v>1348</v>
      </c>
      <c r="D55" s="41" t="s">
        <v>57</v>
      </c>
      <c r="E55" s="55"/>
      <c r="F55" s="55"/>
      <c r="G55" s="55">
        <v>44</v>
      </c>
      <c r="H55" s="55">
        <v>36</v>
      </c>
      <c r="I55" s="55">
        <v>80</v>
      </c>
      <c r="J55" s="126" t="s">
        <v>1408</v>
      </c>
      <c r="K55" s="41" t="s">
        <v>63</v>
      </c>
      <c r="L55" s="151">
        <v>43458</v>
      </c>
      <c r="M55" s="55"/>
      <c r="N55" s="55"/>
      <c r="O55" s="55"/>
    </row>
    <row r="56" spans="1:15" ht="18.75" customHeight="1">
      <c r="A56" s="6">
        <v>53</v>
      </c>
      <c r="B56" s="55" t="s">
        <v>1234</v>
      </c>
      <c r="C56" s="80" t="s">
        <v>1349</v>
      </c>
      <c r="D56" s="41" t="s">
        <v>57</v>
      </c>
      <c r="E56" s="55"/>
      <c r="F56" s="55"/>
      <c r="G56" s="55">
        <v>22</v>
      </c>
      <c r="H56" s="55">
        <v>33</v>
      </c>
      <c r="I56" s="55">
        <v>55</v>
      </c>
      <c r="J56" s="126" t="s">
        <v>1409</v>
      </c>
      <c r="K56" s="41" t="s">
        <v>63</v>
      </c>
      <c r="L56" s="151">
        <v>43458</v>
      </c>
      <c r="M56" s="55"/>
      <c r="N56" s="55"/>
      <c r="O56" s="55"/>
    </row>
    <row r="57" spans="1:15" ht="18.75" customHeight="1">
      <c r="A57" s="6">
        <v>54</v>
      </c>
      <c r="B57" s="55" t="s">
        <v>1231</v>
      </c>
      <c r="C57" s="80" t="s">
        <v>1350</v>
      </c>
      <c r="D57" s="41" t="s">
        <v>57</v>
      </c>
      <c r="E57" s="55"/>
      <c r="F57" s="55"/>
      <c r="G57" s="55">
        <v>33</v>
      </c>
      <c r="H57" s="55">
        <v>38</v>
      </c>
      <c r="I57" s="55">
        <v>71</v>
      </c>
      <c r="J57" s="126" t="s">
        <v>1410</v>
      </c>
      <c r="K57" s="41" t="s">
        <v>63</v>
      </c>
      <c r="L57" s="151">
        <v>43458</v>
      </c>
      <c r="M57" s="55"/>
      <c r="N57" s="55"/>
      <c r="O57" s="55"/>
    </row>
    <row r="58" spans="1:15" ht="18.75" customHeight="1">
      <c r="A58" s="6">
        <v>55</v>
      </c>
      <c r="B58" s="55" t="s">
        <v>1231</v>
      </c>
      <c r="C58" s="80" t="s">
        <v>1351</v>
      </c>
      <c r="D58" s="41" t="s">
        <v>57</v>
      </c>
      <c r="E58" s="55"/>
      <c r="F58" s="55"/>
      <c r="G58" s="55">
        <v>44</v>
      </c>
      <c r="H58" s="55">
        <v>36</v>
      </c>
      <c r="I58" s="55">
        <v>80</v>
      </c>
      <c r="J58" s="126" t="s">
        <v>1411</v>
      </c>
      <c r="K58" s="41" t="s">
        <v>63</v>
      </c>
      <c r="L58" s="151">
        <v>43458</v>
      </c>
      <c r="M58" s="55"/>
      <c r="N58" s="55"/>
      <c r="O58" s="55"/>
    </row>
    <row r="59" spans="1:15" ht="18.75" customHeight="1">
      <c r="A59" s="6">
        <v>56</v>
      </c>
      <c r="B59" s="55" t="s">
        <v>1231</v>
      </c>
      <c r="C59" s="80" t="s">
        <v>1352</v>
      </c>
      <c r="D59" s="41" t="s">
        <v>57</v>
      </c>
      <c r="E59" s="55"/>
      <c r="F59" s="55"/>
      <c r="G59" s="55">
        <v>22</v>
      </c>
      <c r="H59" s="55">
        <v>33</v>
      </c>
      <c r="I59" s="55">
        <v>55</v>
      </c>
      <c r="J59" s="126" t="s">
        <v>1412</v>
      </c>
      <c r="K59" s="41" t="s">
        <v>63</v>
      </c>
      <c r="L59" s="151">
        <v>43458</v>
      </c>
      <c r="M59" s="55"/>
      <c r="N59" s="55"/>
      <c r="O59" s="55"/>
    </row>
    <row r="60" spans="1:15" ht="18.75" customHeight="1">
      <c r="A60" s="6">
        <v>57</v>
      </c>
      <c r="B60" s="55" t="s">
        <v>1231</v>
      </c>
      <c r="C60" s="80" t="s">
        <v>1353</v>
      </c>
      <c r="D60" s="41" t="s">
        <v>57</v>
      </c>
      <c r="E60" s="55"/>
      <c r="F60" s="55"/>
      <c r="G60" s="55">
        <v>24</v>
      </c>
      <c r="H60" s="55">
        <v>26</v>
      </c>
      <c r="I60" s="55">
        <v>50</v>
      </c>
      <c r="J60" s="55"/>
      <c r="K60" s="41" t="s">
        <v>63</v>
      </c>
      <c r="L60" s="151">
        <v>43460</v>
      </c>
      <c r="M60" s="55"/>
      <c r="N60" s="55"/>
      <c r="O60" s="55"/>
    </row>
    <row r="61" spans="1:15" ht="18.75" customHeight="1">
      <c r="A61" s="6">
        <v>58</v>
      </c>
      <c r="B61" s="55" t="s">
        <v>1231</v>
      </c>
      <c r="C61" s="156" t="s">
        <v>1354</v>
      </c>
      <c r="D61" s="41" t="s">
        <v>57</v>
      </c>
      <c r="E61" s="55"/>
      <c r="F61" s="55"/>
      <c r="G61" s="126">
        <v>49</v>
      </c>
      <c r="H61" s="126">
        <v>43</v>
      </c>
      <c r="I61" s="126">
        <v>92</v>
      </c>
      <c r="J61" s="126" t="s">
        <v>1381</v>
      </c>
      <c r="K61" s="41" t="s">
        <v>1331</v>
      </c>
      <c r="L61" s="151">
        <v>43460</v>
      </c>
      <c r="M61" s="55"/>
      <c r="N61" s="55"/>
      <c r="O61" s="55"/>
    </row>
    <row r="62" spans="1:15" ht="18.75" customHeight="1">
      <c r="A62" s="6">
        <v>59</v>
      </c>
      <c r="B62" s="55" t="s">
        <v>1234</v>
      </c>
      <c r="C62" s="156" t="s">
        <v>1355</v>
      </c>
      <c r="D62" s="41" t="s">
        <v>57</v>
      </c>
      <c r="E62" s="55"/>
      <c r="F62" s="55"/>
      <c r="G62" s="126">
        <v>187</v>
      </c>
      <c r="H62" s="126">
        <v>179</v>
      </c>
      <c r="I62" s="126">
        <v>366</v>
      </c>
      <c r="J62" s="126">
        <v>9957478299</v>
      </c>
      <c r="K62" s="41" t="s">
        <v>63</v>
      </c>
      <c r="L62" s="151">
        <v>43460</v>
      </c>
      <c r="M62" s="55">
        <v>9707733690</v>
      </c>
      <c r="N62" s="55"/>
      <c r="O62" s="55"/>
    </row>
    <row r="63" spans="1:15" ht="18.75" customHeight="1">
      <c r="A63" s="6">
        <v>60</v>
      </c>
      <c r="B63" s="55" t="s">
        <v>1234</v>
      </c>
      <c r="C63" s="80"/>
      <c r="D63" s="41"/>
      <c r="E63" s="55"/>
      <c r="F63" s="55"/>
      <c r="G63" s="126"/>
      <c r="H63" s="126"/>
      <c r="I63" s="126"/>
      <c r="J63" s="126"/>
      <c r="K63" s="41"/>
      <c r="L63" s="151">
        <v>43461</v>
      </c>
      <c r="M63" s="55"/>
      <c r="N63" s="55"/>
      <c r="O63" s="55"/>
    </row>
    <row r="64" spans="1:15" ht="18.75" customHeight="1">
      <c r="A64" s="6">
        <v>61</v>
      </c>
      <c r="B64" s="55" t="s">
        <v>1231</v>
      </c>
      <c r="C64" s="156" t="s">
        <v>1356</v>
      </c>
      <c r="D64" s="41" t="s">
        <v>57</v>
      </c>
      <c r="E64" s="55"/>
      <c r="F64" s="55"/>
      <c r="G64" s="126">
        <v>108</v>
      </c>
      <c r="H64" s="126">
        <v>121</v>
      </c>
      <c r="I64" s="126">
        <v>229</v>
      </c>
      <c r="J64" s="126">
        <v>8399095054</v>
      </c>
      <c r="K64" s="41" t="s">
        <v>63</v>
      </c>
      <c r="L64" s="151">
        <v>43461</v>
      </c>
      <c r="M64" s="55"/>
      <c r="N64" s="55"/>
      <c r="O64" s="55"/>
    </row>
    <row r="65" spans="1:15" ht="18.75" customHeight="1">
      <c r="A65" s="6">
        <v>62</v>
      </c>
      <c r="B65" s="55" t="s">
        <v>1234</v>
      </c>
      <c r="C65" s="156" t="s">
        <v>1357</v>
      </c>
      <c r="D65" s="41" t="s">
        <v>57</v>
      </c>
      <c r="E65" s="55"/>
      <c r="F65" s="55"/>
      <c r="G65" s="126">
        <v>114</v>
      </c>
      <c r="H65" s="126">
        <v>121</v>
      </c>
      <c r="I65" s="126">
        <v>235</v>
      </c>
      <c r="J65" s="126">
        <v>9577308373</v>
      </c>
      <c r="K65" s="41" t="s">
        <v>63</v>
      </c>
      <c r="L65" s="151">
        <v>43462</v>
      </c>
      <c r="M65" s="55"/>
      <c r="N65" s="55"/>
      <c r="O65" s="55"/>
    </row>
    <row r="66" spans="1:15" ht="18.75" customHeight="1">
      <c r="A66" s="6">
        <v>63</v>
      </c>
      <c r="B66" s="55" t="s">
        <v>1231</v>
      </c>
      <c r="C66" s="156" t="s">
        <v>1359</v>
      </c>
      <c r="D66" s="41" t="s">
        <v>57</v>
      </c>
      <c r="E66" s="55"/>
      <c r="F66" s="55"/>
      <c r="G66" s="126">
        <v>82</v>
      </c>
      <c r="H66" s="126">
        <v>74</v>
      </c>
      <c r="I66" s="126">
        <v>156</v>
      </c>
      <c r="J66" s="126" t="s">
        <v>1383</v>
      </c>
      <c r="K66" s="41" t="s">
        <v>1360</v>
      </c>
      <c r="L66" s="151">
        <v>43462</v>
      </c>
      <c r="M66" s="55"/>
      <c r="N66" s="55"/>
      <c r="O66" s="55"/>
    </row>
    <row r="67" spans="1:15" ht="18.75" customHeight="1">
      <c r="A67" s="6">
        <v>64</v>
      </c>
      <c r="B67" s="55" t="s">
        <v>1234</v>
      </c>
      <c r="C67" s="156" t="s">
        <v>1361</v>
      </c>
      <c r="D67" s="41" t="s">
        <v>57</v>
      </c>
      <c r="E67" s="55"/>
      <c r="F67" s="55"/>
      <c r="G67" s="126">
        <v>65</v>
      </c>
      <c r="H67" s="126">
        <v>69</v>
      </c>
      <c r="I67" s="126">
        <v>134</v>
      </c>
      <c r="J67" s="126" t="s">
        <v>1384</v>
      </c>
      <c r="K67" s="41" t="s">
        <v>63</v>
      </c>
      <c r="L67" s="151">
        <v>43463</v>
      </c>
      <c r="M67" s="55"/>
      <c r="N67" s="55"/>
      <c r="O67" s="55" t="s">
        <v>1414</v>
      </c>
    </row>
    <row r="68" spans="1:15" ht="18.75" customHeight="1">
      <c r="A68" s="6">
        <v>65</v>
      </c>
      <c r="B68" s="55" t="s">
        <v>1234</v>
      </c>
      <c r="C68" s="80" t="s">
        <v>1358</v>
      </c>
      <c r="D68" s="41" t="s">
        <v>57</v>
      </c>
      <c r="E68" s="55"/>
      <c r="F68" s="55"/>
      <c r="G68" s="126">
        <v>45</v>
      </c>
      <c r="H68" s="126">
        <v>24</v>
      </c>
      <c r="I68" s="126">
        <v>69</v>
      </c>
      <c r="J68" s="126" t="s">
        <v>1382</v>
      </c>
      <c r="K68" s="41" t="s">
        <v>63</v>
      </c>
      <c r="L68" s="151">
        <v>43463</v>
      </c>
      <c r="M68" s="55"/>
      <c r="N68" s="55"/>
      <c r="O68" s="55"/>
    </row>
    <row r="69" spans="1:15" ht="18.75" customHeight="1">
      <c r="A69" s="6">
        <v>66</v>
      </c>
      <c r="B69" s="55" t="s">
        <v>1231</v>
      </c>
      <c r="C69" s="156" t="s">
        <v>1362</v>
      </c>
      <c r="D69" s="41" t="s">
        <v>57</v>
      </c>
      <c r="E69" s="55"/>
      <c r="F69" s="55"/>
      <c r="G69" s="126">
        <v>40</v>
      </c>
      <c r="H69" s="126">
        <v>43</v>
      </c>
      <c r="I69" s="126">
        <v>83</v>
      </c>
      <c r="J69" s="126" t="s">
        <v>1385</v>
      </c>
      <c r="K69" s="41" t="s">
        <v>63</v>
      </c>
      <c r="L69" s="151">
        <v>43463</v>
      </c>
      <c r="M69" s="55"/>
      <c r="N69" s="55"/>
      <c r="O69" s="55"/>
    </row>
    <row r="70" spans="1:15" ht="18.75" customHeight="1">
      <c r="A70" s="6">
        <v>67</v>
      </c>
      <c r="B70" s="55" t="s">
        <v>1231</v>
      </c>
      <c r="C70" s="156" t="s">
        <v>1363</v>
      </c>
      <c r="D70" s="41" t="s">
        <v>57</v>
      </c>
      <c r="E70" s="55"/>
      <c r="F70" s="55"/>
      <c r="G70" s="126">
        <v>25</v>
      </c>
      <c r="H70" s="126">
        <v>16</v>
      </c>
      <c r="I70" s="126">
        <v>41</v>
      </c>
      <c r="J70" s="126">
        <v>8474821563</v>
      </c>
      <c r="K70" s="41" t="s">
        <v>63</v>
      </c>
      <c r="L70" s="151">
        <v>43463</v>
      </c>
      <c r="M70" s="55"/>
      <c r="N70" s="55"/>
      <c r="O70" s="55"/>
    </row>
    <row r="71" spans="1:15" ht="18.75" customHeight="1">
      <c r="A71" s="6">
        <v>68</v>
      </c>
      <c r="B71" s="55" t="s">
        <v>1234</v>
      </c>
      <c r="C71" s="156" t="s">
        <v>1364</v>
      </c>
      <c r="D71" s="41" t="s">
        <v>57</v>
      </c>
      <c r="E71" s="55"/>
      <c r="F71" s="55"/>
      <c r="G71" s="126">
        <v>42</v>
      </c>
      <c r="H71" s="126">
        <v>38</v>
      </c>
      <c r="I71" s="126">
        <v>80</v>
      </c>
      <c r="J71" s="126" t="s">
        <v>1386</v>
      </c>
      <c r="K71" s="41" t="s">
        <v>63</v>
      </c>
      <c r="L71" s="151">
        <v>43464</v>
      </c>
      <c r="M71" s="55"/>
      <c r="N71" s="55"/>
      <c r="O71" s="55"/>
    </row>
    <row r="72" spans="1:15" ht="18.75" customHeight="1">
      <c r="A72" s="6">
        <v>69</v>
      </c>
      <c r="B72" s="55" t="s">
        <v>1234</v>
      </c>
      <c r="C72" s="156" t="s">
        <v>1365</v>
      </c>
      <c r="D72" s="41" t="s">
        <v>57</v>
      </c>
      <c r="E72" s="55"/>
      <c r="F72" s="55"/>
      <c r="G72" s="126">
        <v>33</v>
      </c>
      <c r="H72" s="126">
        <v>61</v>
      </c>
      <c r="I72" s="126">
        <v>94</v>
      </c>
      <c r="J72" s="126" t="s">
        <v>1387</v>
      </c>
      <c r="K72" s="41" t="s">
        <v>63</v>
      </c>
      <c r="L72" s="151">
        <v>43464</v>
      </c>
      <c r="M72" s="55"/>
      <c r="N72" s="55"/>
      <c r="O72" s="55"/>
    </row>
    <row r="73" spans="1:15" ht="18.75" customHeight="1">
      <c r="A73" s="6">
        <v>70</v>
      </c>
      <c r="B73" s="55" t="s">
        <v>1231</v>
      </c>
      <c r="C73" s="156" t="s">
        <v>1366</v>
      </c>
      <c r="D73" s="41" t="s">
        <v>57</v>
      </c>
      <c r="E73" s="55"/>
      <c r="F73" s="55"/>
      <c r="G73" s="126">
        <v>38</v>
      </c>
      <c r="H73" s="126">
        <v>47</v>
      </c>
      <c r="I73" s="126">
        <v>85</v>
      </c>
      <c r="J73" s="126">
        <v>8876081336</v>
      </c>
      <c r="K73" s="41" t="s">
        <v>63</v>
      </c>
      <c r="L73" s="151">
        <v>43464</v>
      </c>
      <c r="M73" s="55"/>
      <c r="N73" s="55"/>
      <c r="O73" s="55"/>
    </row>
    <row r="74" spans="1:15" ht="18.75" customHeight="1">
      <c r="A74" s="6">
        <v>71</v>
      </c>
      <c r="B74" s="55" t="s">
        <v>1231</v>
      </c>
      <c r="C74" s="156" t="s">
        <v>1367</v>
      </c>
      <c r="D74" s="41" t="s">
        <v>57</v>
      </c>
      <c r="E74" s="55"/>
      <c r="F74" s="55"/>
      <c r="G74" s="126">
        <v>41</v>
      </c>
      <c r="H74" s="126">
        <v>32</v>
      </c>
      <c r="I74" s="126">
        <v>73</v>
      </c>
      <c r="J74" s="126">
        <v>8011855652</v>
      </c>
      <c r="K74" s="41" t="s">
        <v>63</v>
      </c>
      <c r="L74" s="151">
        <v>43464</v>
      </c>
      <c r="M74" s="55"/>
      <c r="N74" s="55"/>
      <c r="O74" s="55"/>
    </row>
    <row r="75" spans="1:15" ht="18.75" customHeight="1">
      <c r="A75" s="50"/>
      <c r="B75" s="50"/>
      <c r="C75" s="155" t="s">
        <v>751</v>
      </c>
      <c r="D75" s="50"/>
      <c r="E75" s="50"/>
      <c r="F75" s="50"/>
      <c r="G75" s="50"/>
      <c r="H75" s="50"/>
      <c r="I75" s="50"/>
      <c r="J75" s="50"/>
      <c r="K75" s="50"/>
      <c r="L75" s="51">
        <v>43465</v>
      </c>
      <c r="M75" s="50"/>
      <c r="N75" s="50"/>
      <c r="O75" s="50"/>
    </row>
    <row r="76" spans="1:15" ht="15.75">
      <c r="A76" s="50"/>
      <c r="B76" s="126" t="s">
        <v>1234</v>
      </c>
      <c r="C76" s="167" t="s">
        <v>1415</v>
      </c>
      <c r="D76" s="41" t="s">
        <v>57</v>
      </c>
      <c r="E76" s="50"/>
      <c r="F76" s="50"/>
      <c r="G76" s="126"/>
      <c r="H76" s="126"/>
      <c r="I76" s="126">
        <v>57</v>
      </c>
      <c r="J76" s="159"/>
      <c r="K76" s="41" t="s">
        <v>1416</v>
      </c>
      <c r="L76" s="51">
        <v>43453</v>
      </c>
    </row>
    <row r="77" spans="1:15" ht="15.75">
      <c r="A77" s="50"/>
      <c r="B77" s="126" t="s">
        <v>1234</v>
      </c>
      <c r="C77" s="167" t="s">
        <v>1417</v>
      </c>
      <c r="D77" s="41" t="s">
        <v>57</v>
      </c>
      <c r="E77" s="50"/>
      <c r="F77" s="50"/>
      <c r="G77" s="126"/>
      <c r="H77" s="126"/>
      <c r="I77" s="126">
        <v>45</v>
      </c>
      <c r="J77" s="160">
        <v>9401365798</v>
      </c>
      <c r="K77" s="41" t="s">
        <v>63</v>
      </c>
      <c r="L77" s="51">
        <v>43453</v>
      </c>
    </row>
    <row r="78" spans="1:15" ht="15.75">
      <c r="A78" s="50"/>
      <c r="B78" s="126"/>
      <c r="C78" s="41" t="s">
        <v>1418</v>
      </c>
      <c r="D78" s="41" t="s">
        <v>57</v>
      </c>
      <c r="E78" s="50"/>
      <c r="F78" s="50"/>
      <c r="G78" s="126">
        <v>38</v>
      </c>
      <c r="H78" s="126">
        <v>38</v>
      </c>
      <c r="I78" s="126">
        <v>76</v>
      </c>
      <c r="J78" s="159"/>
      <c r="K78" s="41" t="s">
        <v>63</v>
      </c>
      <c r="L78" s="51"/>
    </row>
    <row r="79" spans="1:15" ht="15.75">
      <c r="A79" s="50"/>
      <c r="B79" s="126"/>
      <c r="C79" s="41" t="s">
        <v>1419</v>
      </c>
      <c r="D79" s="41" t="s">
        <v>57</v>
      </c>
      <c r="E79" s="50"/>
      <c r="F79" s="50"/>
      <c r="G79" s="126">
        <v>27</v>
      </c>
      <c r="H79" s="126">
        <v>37</v>
      </c>
      <c r="I79" s="126">
        <v>64</v>
      </c>
      <c r="J79" s="159">
        <v>8876306813</v>
      </c>
      <c r="K79" s="41" t="s">
        <v>63</v>
      </c>
      <c r="L79" s="51"/>
    </row>
    <row r="80" spans="1:15" ht="15.75">
      <c r="A80" s="50"/>
      <c r="B80" s="126"/>
      <c r="C80" s="41" t="s">
        <v>1420</v>
      </c>
      <c r="D80" s="41" t="s">
        <v>57</v>
      </c>
      <c r="E80" s="50"/>
      <c r="F80" s="50"/>
      <c r="G80" s="126"/>
      <c r="H80" s="126"/>
      <c r="I80" s="126">
        <v>33</v>
      </c>
      <c r="J80" s="159" t="s">
        <v>153</v>
      </c>
      <c r="K80" s="41" t="s">
        <v>63</v>
      </c>
      <c r="L80" s="51"/>
    </row>
    <row r="81" spans="1:12" ht="15.75">
      <c r="A81" s="50"/>
      <c r="B81" s="126"/>
      <c r="C81" s="41" t="s">
        <v>1421</v>
      </c>
      <c r="D81" s="41" t="s">
        <v>57</v>
      </c>
      <c r="E81" s="50"/>
      <c r="F81" s="50"/>
      <c r="G81" s="126"/>
      <c r="H81" s="126"/>
      <c r="I81" s="126">
        <v>49</v>
      </c>
      <c r="J81" s="159">
        <v>7399308869</v>
      </c>
      <c r="K81" s="41" t="s">
        <v>63</v>
      </c>
      <c r="L81" s="51"/>
    </row>
    <row r="82" spans="1:12" ht="15.75">
      <c r="A82" s="50"/>
      <c r="B82" s="126" t="s">
        <v>1231</v>
      </c>
      <c r="C82" s="41" t="s">
        <v>1422</v>
      </c>
      <c r="D82" s="41" t="s">
        <v>57</v>
      </c>
      <c r="E82" s="50"/>
      <c r="F82" s="50"/>
      <c r="G82" s="126"/>
      <c r="H82" s="126"/>
      <c r="I82" s="126">
        <v>44</v>
      </c>
      <c r="J82" s="161" t="s">
        <v>1425</v>
      </c>
      <c r="K82" s="41" t="s">
        <v>63</v>
      </c>
      <c r="L82" s="51">
        <v>43453</v>
      </c>
    </row>
    <row r="83" spans="1:12" ht="15.75">
      <c r="A83" s="50"/>
      <c r="B83" s="126"/>
      <c r="C83" s="41" t="s">
        <v>1423</v>
      </c>
      <c r="D83" s="41" t="s">
        <v>57</v>
      </c>
      <c r="E83" s="50"/>
      <c r="F83" s="50"/>
      <c r="G83" s="126">
        <v>28</v>
      </c>
      <c r="H83" s="126">
        <v>31</v>
      </c>
      <c r="I83" s="126">
        <v>59</v>
      </c>
      <c r="J83" s="159"/>
      <c r="K83" s="41" t="s">
        <v>63</v>
      </c>
      <c r="L83" s="51"/>
    </row>
    <row r="84" spans="1:12" ht="15.75">
      <c r="A84" s="50"/>
      <c r="B84" s="126" t="s">
        <v>1234</v>
      </c>
      <c r="C84" s="167" t="s">
        <v>1424</v>
      </c>
      <c r="D84" s="41" t="s">
        <v>57</v>
      </c>
      <c r="E84" s="50"/>
      <c r="F84" s="50"/>
      <c r="G84" s="126"/>
      <c r="H84" s="126"/>
      <c r="I84" s="126">
        <v>18</v>
      </c>
      <c r="J84" s="159">
        <v>9476579261</v>
      </c>
      <c r="K84" s="41" t="s">
        <v>63</v>
      </c>
      <c r="L84" s="51">
        <v>43453</v>
      </c>
    </row>
    <row r="85" spans="1:12" ht="15.75">
      <c r="A85" s="50"/>
      <c r="B85" s="126" t="s">
        <v>1231</v>
      </c>
      <c r="C85" s="63" t="s">
        <v>1426</v>
      </c>
      <c r="D85" s="41" t="s">
        <v>57</v>
      </c>
      <c r="E85" s="50"/>
      <c r="F85" s="50"/>
      <c r="G85" s="126"/>
      <c r="H85" s="126"/>
      <c r="I85" s="126">
        <v>46</v>
      </c>
      <c r="J85" s="50">
        <v>8723092767</v>
      </c>
      <c r="K85" s="41" t="s">
        <v>63</v>
      </c>
      <c r="L85" s="51">
        <v>43453</v>
      </c>
    </row>
    <row r="86" spans="1:12" s="166" customFormat="1" ht="20.25" customHeight="1">
      <c r="A86" s="126"/>
      <c r="B86" s="126"/>
      <c r="C86" s="164" t="s">
        <v>1427</v>
      </c>
      <c r="D86" s="41" t="s">
        <v>57</v>
      </c>
      <c r="E86" s="164">
        <v>244</v>
      </c>
      <c r="F86" s="53"/>
      <c r="G86" s="165"/>
      <c r="H86" s="53"/>
      <c r="I86" s="53">
        <v>37</v>
      </c>
      <c r="J86" s="53">
        <v>9954662971</v>
      </c>
      <c r="K86" s="164" t="s">
        <v>1428</v>
      </c>
    </row>
    <row r="87" spans="1:12" s="166" customFormat="1" ht="20.25" customHeight="1">
      <c r="A87" s="126"/>
      <c r="B87" s="126"/>
      <c r="C87" s="164" t="s">
        <v>1429</v>
      </c>
      <c r="D87" s="41" t="s">
        <v>57</v>
      </c>
      <c r="E87" s="164">
        <v>245</v>
      </c>
      <c r="F87" s="53"/>
      <c r="G87" s="165"/>
      <c r="H87" s="53"/>
      <c r="I87" s="53">
        <v>26</v>
      </c>
      <c r="J87" s="53">
        <v>9957273594</v>
      </c>
      <c r="K87" s="164" t="s">
        <v>63</v>
      </c>
    </row>
    <row r="88" spans="1:12" s="166" customFormat="1" ht="20.25" customHeight="1">
      <c r="A88" s="126"/>
      <c r="B88" s="126"/>
      <c r="C88" s="168" t="s">
        <v>1430</v>
      </c>
      <c r="D88" s="41" t="s">
        <v>57</v>
      </c>
      <c r="E88" s="164">
        <v>246</v>
      </c>
      <c r="F88" s="53"/>
      <c r="G88" s="165"/>
      <c r="H88" s="53"/>
      <c r="I88" s="53">
        <v>67</v>
      </c>
      <c r="J88" s="53"/>
      <c r="K88" s="164" t="s">
        <v>63</v>
      </c>
    </row>
    <row r="89" spans="1:12" s="166" customFormat="1" ht="20.25" customHeight="1">
      <c r="A89" s="126"/>
      <c r="B89" s="126"/>
      <c r="C89" s="164" t="s">
        <v>1428</v>
      </c>
      <c r="D89" s="41" t="s">
        <v>57</v>
      </c>
      <c r="E89" s="164">
        <v>247</v>
      </c>
      <c r="F89" s="53"/>
      <c r="G89" s="165"/>
      <c r="H89" s="53"/>
      <c r="I89" s="53">
        <v>46</v>
      </c>
      <c r="J89" s="53">
        <v>9678366989</v>
      </c>
      <c r="K89" s="164" t="s">
        <v>63</v>
      </c>
    </row>
    <row r="90" spans="1:12" s="166" customFormat="1" ht="20.25" customHeight="1">
      <c r="A90" s="126"/>
      <c r="B90" s="126"/>
      <c r="C90" s="168" t="s">
        <v>1431</v>
      </c>
      <c r="D90" s="41" t="s">
        <v>57</v>
      </c>
      <c r="E90" s="164">
        <v>248</v>
      </c>
      <c r="F90" s="53"/>
      <c r="G90" s="165"/>
      <c r="H90" s="53"/>
      <c r="I90" s="53">
        <v>65</v>
      </c>
      <c r="J90" s="53">
        <v>9401684823</v>
      </c>
      <c r="K90" s="164" t="s">
        <v>63</v>
      </c>
    </row>
    <row r="91" spans="1:12" s="166" customFormat="1" ht="20.25" customHeight="1">
      <c r="A91" s="126"/>
      <c r="B91" s="126"/>
      <c r="C91" s="164" t="s">
        <v>1432</v>
      </c>
      <c r="D91" s="41" t="s">
        <v>57</v>
      </c>
      <c r="E91" s="164">
        <v>249</v>
      </c>
      <c r="F91" s="53"/>
      <c r="G91" s="165"/>
      <c r="H91" s="53"/>
      <c r="I91" s="53">
        <v>26</v>
      </c>
      <c r="J91" s="53">
        <v>8011501970</v>
      </c>
      <c r="K91" s="164" t="s">
        <v>63</v>
      </c>
    </row>
    <row r="92" spans="1:12" s="166" customFormat="1" ht="20.25" customHeight="1">
      <c r="A92" s="126"/>
      <c r="B92" s="126"/>
      <c r="C92" s="164" t="s">
        <v>1433</v>
      </c>
      <c r="D92" s="41" t="s">
        <v>57</v>
      </c>
      <c r="E92" s="164">
        <v>250</v>
      </c>
      <c r="F92" s="53"/>
      <c r="G92" s="165"/>
      <c r="H92" s="53"/>
      <c r="I92" s="53">
        <v>46</v>
      </c>
      <c r="J92" s="53">
        <v>7399537139</v>
      </c>
      <c r="K92" s="164" t="s">
        <v>63</v>
      </c>
    </row>
    <row r="93" spans="1:12" s="166" customFormat="1" ht="20.25" customHeight="1">
      <c r="A93" s="126"/>
      <c r="B93" s="126"/>
      <c r="C93" s="164" t="s">
        <v>1434</v>
      </c>
      <c r="D93" s="41" t="s">
        <v>57</v>
      </c>
      <c r="E93" s="164">
        <v>382</v>
      </c>
      <c r="F93" s="53"/>
      <c r="G93" s="165"/>
      <c r="H93" s="53"/>
      <c r="I93" s="53">
        <v>41</v>
      </c>
      <c r="J93" s="53">
        <v>9859391628</v>
      </c>
      <c r="K93" s="164" t="s">
        <v>63</v>
      </c>
    </row>
    <row r="94" spans="1:12" s="166" customFormat="1" ht="20.25" customHeight="1">
      <c r="A94" s="126"/>
      <c r="B94" s="126"/>
      <c r="C94" s="164" t="s">
        <v>1435</v>
      </c>
      <c r="D94" s="41" t="s">
        <v>57</v>
      </c>
      <c r="E94" s="164">
        <v>383</v>
      </c>
      <c r="F94" s="53"/>
      <c r="G94" s="165"/>
      <c r="H94" s="53"/>
      <c r="I94" s="53">
        <v>51</v>
      </c>
      <c r="J94" s="53">
        <v>7035323861</v>
      </c>
      <c r="K94" s="164" t="s">
        <v>63</v>
      </c>
    </row>
    <row r="95" spans="1:12" s="166" customFormat="1" ht="20.25" customHeight="1">
      <c r="A95" s="126"/>
      <c r="B95" s="126"/>
      <c r="C95" s="168" t="s">
        <v>1436</v>
      </c>
      <c r="D95" s="41" t="s">
        <v>57</v>
      </c>
      <c r="E95" s="164">
        <v>384</v>
      </c>
      <c r="F95" s="53"/>
      <c r="G95" s="165"/>
      <c r="H95" s="53"/>
      <c r="I95" s="53">
        <v>226</v>
      </c>
      <c r="J95" s="53">
        <v>9678643912</v>
      </c>
      <c r="K95" s="164" t="s">
        <v>63</v>
      </c>
    </row>
    <row r="96" spans="1:12" s="166" customFormat="1" ht="20.25" customHeight="1">
      <c r="A96" s="126"/>
      <c r="B96" s="126"/>
      <c r="C96" s="164" t="s">
        <v>1437</v>
      </c>
      <c r="D96" s="41" t="s">
        <v>57</v>
      </c>
      <c r="E96" s="164">
        <v>385</v>
      </c>
      <c r="F96" s="53"/>
      <c r="G96" s="165"/>
      <c r="H96" s="53"/>
      <c r="I96" s="53">
        <v>25</v>
      </c>
      <c r="J96" s="53"/>
      <c r="K96" s="164" t="s">
        <v>63</v>
      </c>
    </row>
    <row r="97" spans="1:11" s="166" customFormat="1" ht="20.25" customHeight="1">
      <c r="A97" s="126"/>
      <c r="B97" s="126"/>
      <c r="C97" s="164" t="s">
        <v>1438</v>
      </c>
      <c r="D97" s="41" t="s">
        <v>57</v>
      </c>
      <c r="E97" s="164">
        <v>386</v>
      </c>
      <c r="F97" s="53"/>
      <c r="G97" s="165"/>
      <c r="H97" s="53"/>
      <c r="I97" s="53">
        <v>30</v>
      </c>
      <c r="J97" s="53"/>
      <c r="K97" s="164" t="s">
        <v>63</v>
      </c>
    </row>
    <row r="98" spans="1:11" s="166" customFormat="1" ht="20.25" customHeight="1">
      <c r="A98" s="126"/>
      <c r="B98" s="126"/>
      <c r="C98" s="164" t="s">
        <v>1439</v>
      </c>
      <c r="D98" s="41" t="s">
        <v>57</v>
      </c>
      <c r="E98" s="164">
        <v>387</v>
      </c>
      <c r="F98" s="53"/>
      <c r="G98" s="165"/>
      <c r="H98" s="53"/>
      <c r="I98" s="53">
        <v>18</v>
      </c>
      <c r="J98" s="53">
        <v>8011417530</v>
      </c>
      <c r="K98" s="164" t="s">
        <v>63</v>
      </c>
    </row>
    <row r="99" spans="1:11" s="166" customFormat="1" ht="20.25" customHeight="1">
      <c r="A99" s="126"/>
      <c r="B99" s="126"/>
      <c r="C99" s="164" t="s">
        <v>1440</v>
      </c>
      <c r="D99" s="41" t="s">
        <v>57</v>
      </c>
      <c r="E99" s="164">
        <v>388</v>
      </c>
      <c r="F99" s="53"/>
      <c r="G99" s="165"/>
      <c r="H99" s="53"/>
      <c r="I99" s="53">
        <v>40</v>
      </c>
      <c r="J99" s="53">
        <v>7399249726</v>
      </c>
      <c r="K99" s="164" t="s">
        <v>63</v>
      </c>
    </row>
    <row r="100" spans="1:11" s="166" customFormat="1" ht="20.25" customHeight="1">
      <c r="A100" s="126"/>
      <c r="B100" s="126"/>
      <c r="C100" s="164" t="s">
        <v>1441</v>
      </c>
      <c r="D100" s="41" t="s">
        <v>57</v>
      </c>
      <c r="E100" s="164">
        <v>389</v>
      </c>
      <c r="F100" s="53"/>
      <c r="G100" s="165"/>
      <c r="H100" s="53"/>
      <c r="I100" s="53">
        <v>26</v>
      </c>
      <c r="J100" s="53"/>
      <c r="K100" s="164" t="s">
        <v>63</v>
      </c>
    </row>
    <row r="101" spans="1:11" s="166" customFormat="1" ht="20.25" customHeight="1">
      <c r="A101" s="126"/>
      <c r="B101" s="126"/>
      <c r="C101" s="164" t="s">
        <v>1442</v>
      </c>
      <c r="D101" s="41" t="s">
        <v>57</v>
      </c>
      <c r="E101" s="164">
        <v>390</v>
      </c>
      <c r="F101" s="53"/>
      <c r="G101" s="165"/>
      <c r="H101" s="53"/>
      <c r="I101" s="53">
        <v>27</v>
      </c>
      <c r="J101" s="53"/>
      <c r="K101" s="164" t="s">
        <v>63</v>
      </c>
    </row>
    <row r="102" spans="1:11" s="166" customFormat="1" ht="20.25" customHeight="1">
      <c r="A102" s="126"/>
      <c r="B102" s="126"/>
      <c r="C102" s="164" t="s">
        <v>1443</v>
      </c>
      <c r="D102" s="41" t="s">
        <v>57</v>
      </c>
      <c r="E102" s="164">
        <v>391</v>
      </c>
      <c r="F102" s="53"/>
      <c r="G102" s="165"/>
      <c r="H102" s="53"/>
      <c r="I102" s="53">
        <v>98</v>
      </c>
      <c r="J102" s="53">
        <v>9859045402</v>
      </c>
      <c r="K102" s="164" t="s">
        <v>63</v>
      </c>
    </row>
    <row r="103" spans="1:11" s="166" customFormat="1" ht="20.25" customHeight="1">
      <c r="A103" s="126"/>
      <c r="B103" s="126"/>
      <c r="C103" s="164" t="s">
        <v>681</v>
      </c>
      <c r="D103" s="41" t="s">
        <v>57</v>
      </c>
      <c r="E103" s="164">
        <v>392</v>
      </c>
      <c r="F103" s="53"/>
      <c r="G103" s="165"/>
      <c r="H103" s="53"/>
      <c r="I103" s="53">
        <v>32</v>
      </c>
      <c r="J103" s="53">
        <v>9706495396</v>
      </c>
      <c r="K103" s="164" t="s">
        <v>63</v>
      </c>
    </row>
    <row r="104" spans="1:11" s="166" customFormat="1" ht="20.25" customHeight="1">
      <c r="A104" s="126"/>
      <c r="B104" s="126"/>
      <c r="C104" s="168" t="s">
        <v>1444</v>
      </c>
      <c r="D104" s="41" t="s">
        <v>57</v>
      </c>
      <c r="E104" s="164">
        <v>393</v>
      </c>
      <c r="F104" s="53"/>
      <c r="G104" s="165"/>
      <c r="H104" s="53"/>
      <c r="I104" s="53">
        <v>65</v>
      </c>
      <c r="J104" s="53">
        <v>9401760494</v>
      </c>
      <c r="K104" s="164" t="s">
        <v>63</v>
      </c>
    </row>
    <row r="105" spans="1:11" s="166" customFormat="1" ht="20.25" customHeight="1">
      <c r="A105" s="126"/>
      <c r="B105" s="126"/>
      <c r="C105" s="164" t="s">
        <v>1445</v>
      </c>
      <c r="D105" s="41" t="s">
        <v>57</v>
      </c>
      <c r="E105" s="164">
        <v>394</v>
      </c>
      <c r="F105" s="53"/>
      <c r="G105" s="165"/>
      <c r="H105" s="53"/>
      <c r="I105" s="53">
        <v>44</v>
      </c>
      <c r="J105" s="53">
        <v>9401171293</v>
      </c>
      <c r="K105" s="164" t="s">
        <v>63</v>
      </c>
    </row>
    <row r="106" spans="1:11" s="166" customFormat="1" ht="20.25" customHeight="1">
      <c r="A106" s="126"/>
      <c r="B106" s="126"/>
      <c r="C106" s="164" t="s">
        <v>1432</v>
      </c>
      <c r="D106" s="41" t="s">
        <v>57</v>
      </c>
      <c r="E106" s="164">
        <v>395</v>
      </c>
      <c r="F106" s="53"/>
      <c r="G106" s="165"/>
      <c r="H106" s="53"/>
      <c r="I106" s="53">
        <v>29</v>
      </c>
      <c r="J106" s="53"/>
      <c r="K106" s="164" t="s">
        <v>63</v>
      </c>
    </row>
    <row r="107" spans="1:11" s="166" customFormat="1" ht="20.25" customHeight="1">
      <c r="A107" s="126"/>
      <c r="B107" s="126"/>
      <c r="C107" s="164" t="s">
        <v>1446</v>
      </c>
      <c r="D107" s="41" t="s">
        <v>57</v>
      </c>
      <c r="E107" s="164">
        <v>396</v>
      </c>
      <c r="F107" s="53"/>
      <c r="G107" s="165"/>
      <c r="H107" s="53"/>
      <c r="I107" s="53">
        <v>46</v>
      </c>
      <c r="J107" s="53">
        <v>9707680345</v>
      </c>
      <c r="K107" s="164" t="s">
        <v>63</v>
      </c>
    </row>
    <row r="108" spans="1:11" s="166" customFormat="1" ht="20.25" customHeight="1">
      <c r="A108" s="126"/>
      <c r="B108" s="126"/>
      <c r="C108" s="164" t="s">
        <v>1447</v>
      </c>
      <c r="D108" s="41" t="s">
        <v>57</v>
      </c>
      <c r="E108" s="164">
        <v>397</v>
      </c>
      <c r="F108" s="53"/>
      <c r="G108" s="165"/>
      <c r="H108" s="53"/>
      <c r="I108" s="53">
        <v>18</v>
      </c>
      <c r="J108" s="53">
        <v>7896619424</v>
      </c>
      <c r="K108" s="164" t="s">
        <v>63</v>
      </c>
    </row>
    <row r="109" spans="1:11" s="166" customFormat="1" ht="20.25" customHeight="1">
      <c r="A109" s="126"/>
      <c r="B109" s="126"/>
      <c r="C109" s="164" t="s">
        <v>1448</v>
      </c>
      <c r="D109" s="41" t="s">
        <v>57</v>
      </c>
      <c r="E109" s="164">
        <v>398</v>
      </c>
      <c r="F109" s="53"/>
      <c r="G109" s="165"/>
      <c r="H109" s="53"/>
      <c r="I109" s="53">
        <v>59</v>
      </c>
      <c r="J109" s="53">
        <v>9613158853</v>
      </c>
      <c r="K109" s="164" t="s">
        <v>63</v>
      </c>
    </row>
    <row r="110" spans="1:11" s="166" customFormat="1" ht="20.25" customHeight="1">
      <c r="A110" s="126"/>
      <c r="B110" s="126"/>
      <c r="C110" s="164" t="s">
        <v>1449</v>
      </c>
      <c r="D110" s="41" t="s">
        <v>57</v>
      </c>
      <c r="E110" s="164">
        <v>500</v>
      </c>
      <c r="F110" s="53"/>
      <c r="G110" s="164"/>
      <c r="H110" s="53"/>
      <c r="I110" s="53">
        <v>36</v>
      </c>
      <c r="J110" s="53" t="s">
        <v>1450</v>
      </c>
      <c r="K110" s="164" t="s">
        <v>63</v>
      </c>
    </row>
    <row r="111" spans="1:11" s="166" customFormat="1" ht="20.25" customHeight="1">
      <c r="A111" s="126"/>
      <c r="B111" s="126"/>
      <c r="C111" s="164" t="s">
        <v>1451</v>
      </c>
      <c r="D111" s="41" t="s">
        <v>57</v>
      </c>
      <c r="E111" s="164">
        <v>419</v>
      </c>
      <c r="F111" s="53"/>
      <c r="G111" s="165"/>
      <c r="H111" s="53"/>
      <c r="I111" s="53">
        <v>45</v>
      </c>
      <c r="J111" s="53"/>
      <c r="K111" s="164" t="s">
        <v>1426</v>
      </c>
    </row>
    <row r="112" spans="1:11" s="166" customFormat="1" ht="20.25" customHeight="1">
      <c r="A112" s="126"/>
      <c r="B112" s="126"/>
      <c r="C112" s="168" t="s">
        <v>1452</v>
      </c>
      <c r="D112" s="41" t="s">
        <v>57</v>
      </c>
      <c r="E112" s="164">
        <v>242</v>
      </c>
      <c r="F112" s="53"/>
      <c r="G112" s="164"/>
      <c r="H112" s="53"/>
      <c r="I112" s="53">
        <v>15</v>
      </c>
      <c r="J112" s="53">
        <v>9577266449</v>
      </c>
      <c r="K112" s="164" t="s">
        <v>63</v>
      </c>
    </row>
    <row r="113" spans="1:11" s="166" customFormat="1" ht="20.25" customHeight="1">
      <c r="A113" s="126"/>
      <c r="B113" s="126"/>
      <c r="C113" s="164" t="s">
        <v>1453</v>
      </c>
      <c r="D113" s="41" t="s">
        <v>57</v>
      </c>
      <c r="E113" s="164">
        <v>243</v>
      </c>
      <c r="F113" s="53"/>
      <c r="G113" s="164"/>
      <c r="H113" s="53"/>
      <c r="I113" s="53">
        <v>35</v>
      </c>
      <c r="J113" s="53">
        <v>9613209109</v>
      </c>
      <c r="K113" s="164" t="s">
        <v>63</v>
      </c>
    </row>
    <row r="114" spans="1:11" s="166" customFormat="1" ht="20.25" customHeight="1">
      <c r="A114" s="126"/>
      <c r="B114" s="126"/>
      <c r="C114" s="164" t="s">
        <v>1454</v>
      </c>
      <c r="D114" s="41" t="s">
        <v>57</v>
      </c>
      <c r="E114" s="164">
        <v>399</v>
      </c>
      <c r="F114" s="53"/>
      <c r="G114" s="164"/>
      <c r="H114" s="53"/>
      <c r="I114" s="53">
        <v>46</v>
      </c>
      <c r="J114" s="53">
        <v>8812970908</v>
      </c>
      <c r="K114" s="164" t="s">
        <v>63</v>
      </c>
    </row>
    <row r="115" spans="1:11" s="166" customFormat="1" ht="20.25" customHeight="1">
      <c r="A115" s="126"/>
      <c r="B115" s="126"/>
      <c r="C115" s="164" t="s">
        <v>1455</v>
      </c>
      <c r="D115" s="41" t="s">
        <v>57</v>
      </c>
      <c r="E115" s="164">
        <v>400</v>
      </c>
      <c r="F115" s="53"/>
      <c r="G115" s="165"/>
      <c r="H115" s="53"/>
      <c r="I115" s="53">
        <v>15</v>
      </c>
      <c r="J115" s="53">
        <v>9707247332</v>
      </c>
      <c r="K115" s="164" t="s">
        <v>63</v>
      </c>
    </row>
    <row r="116" spans="1:11" s="166" customFormat="1" ht="20.25" customHeight="1">
      <c r="A116" s="126"/>
      <c r="B116" s="126"/>
      <c r="C116" s="164" t="s">
        <v>1456</v>
      </c>
      <c r="D116" s="41" t="s">
        <v>57</v>
      </c>
      <c r="E116" s="164">
        <v>401</v>
      </c>
      <c r="F116" s="53"/>
      <c r="G116" s="165"/>
      <c r="H116" s="53"/>
      <c r="I116" s="53">
        <v>131</v>
      </c>
      <c r="J116" s="53">
        <v>9508817217</v>
      </c>
      <c r="K116" s="164" t="s">
        <v>63</v>
      </c>
    </row>
    <row r="117" spans="1:11" s="166" customFormat="1" ht="20.25" customHeight="1">
      <c r="A117" s="126"/>
      <c r="B117" s="126"/>
      <c r="C117" s="164" t="s">
        <v>1457</v>
      </c>
      <c r="D117" s="41" t="s">
        <v>57</v>
      </c>
      <c r="E117" s="164">
        <v>402</v>
      </c>
      <c r="F117" s="53"/>
      <c r="G117" s="165"/>
      <c r="H117" s="53"/>
      <c r="I117" s="53">
        <v>145</v>
      </c>
      <c r="J117" s="53">
        <v>9954085165</v>
      </c>
      <c r="K117" s="164" t="s">
        <v>63</v>
      </c>
    </row>
    <row r="118" spans="1:11" s="166" customFormat="1" ht="20.25" customHeight="1">
      <c r="A118" s="126"/>
      <c r="B118" s="126"/>
      <c r="C118" s="164" t="s">
        <v>1458</v>
      </c>
      <c r="D118" s="41" t="s">
        <v>57</v>
      </c>
      <c r="E118" s="164">
        <v>403</v>
      </c>
      <c r="F118" s="53"/>
      <c r="G118" s="165"/>
      <c r="H118" s="53"/>
      <c r="I118" s="53">
        <v>79</v>
      </c>
      <c r="J118" s="53">
        <v>9854512807</v>
      </c>
      <c r="K118" s="164" t="s">
        <v>63</v>
      </c>
    </row>
    <row r="119" spans="1:11" s="166" customFormat="1" ht="20.25" customHeight="1">
      <c r="A119" s="126"/>
      <c r="B119" s="126"/>
      <c r="C119" s="164" t="s">
        <v>1459</v>
      </c>
      <c r="D119" s="41" t="s">
        <v>57</v>
      </c>
      <c r="E119" s="164">
        <v>404</v>
      </c>
      <c r="F119" s="53"/>
      <c r="G119" s="165"/>
      <c r="H119" s="53"/>
      <c r="I119" s="53">
        <v>69</v>
      </c>
      <c r="J119" s="53">
        <v>9859232527</v>
      </c>
      <c r="K119" s="164" t="s">
        <v>63</v>
      </c>
    </row>
    <row r="120" spans="1:11" s="166" customFormat="1" ht="20.25" customHeight="1">
      <c r="A120" s="126"/>
      <c r="B120" s="126"/>
      <c r="C120" s="164" t="s">
        <v>1460</v>
      </c>
      <c r="D120" s="41" t="s">
        <v>57</v>
      </c>
      <c r="E120" s="164">
        <v>405</v>
      </c>
      <c r="F120" s="53"/>
      <c r="G120" s="165"/>
      <c r="H120" s="53"/>
      <c r="I120" s="53">
        <v>82</v>
      </c>
      <c r="J120" s="53">
        <v>9859420837</v>
      </c>
      <c r="K120" s="164" t="s">
        <v>63</v>
      </c>
    </row>
    <row r="121" spans="1:11" s="166" customFormat="1" ht="20.25" customHeight="1">
      <c r="A121" s="126"/>
      <c r="B121" s="126"/>
      <c r="C121" s="164" t="s">
        <v>1461</v>
      </c>
      <c r="D121" s="41" t="s">
        <v>57</v>
      </c>
      <c r="E121" s="164">
        <v>406</v>
      </c>
      <c r="F121" s="53"/>
      <c r="G121" s="165"/>
      <c r="H121" s="53"/>
      <c r="I121" s="53">
        <v>39</v>
      </c>
      <c r="J121" s="53">
        <v>7399517897</v>
      </c>
      <c r="K121" s="164" t="s">
        <v>63</v>
      </c>
    </row>
    <row r="122" spans="1:11" s="166" customFormat="1" ht="20.25" customHeight="1">
      <c r="A122" s="126"/>
      <c r="B122" s="126"/>
      <c r="C122" s="164" t="s">
        <v>1462</v>
      </c>
      <c r="D122" s="41" t="s">
        <v>57</v>
      </c>
      <c r="E122" s="164">
        <v>407</v>
      </c>
      <c r="F122" s="53"/>
      <c r="G122" s="165"/>
      <c r="H122" s="53"/>
      <c r="I122" s="53">
        <v>49</v>
      </c>
      <c r="J122" s="53">
        <v>9401771638</v>
      </c>
      <c r="K122" s="164" t="s">
        <v>63</v>
      </c>
    </row>
    <row r="123" spans="1:11" s="166" customFormat="1" ht="20.25" customHeight="1">
      <c r="A123" s="126"/>
      <c r="B123" s="126"/>
      <c r="C123" s="164" t="s">
        <v>1463</v>
      </c>
      <c r="D123" s="41" t="s">
        <v>57</v>
      </c>
      <c r="E123" s="164">
        <v>408</v>
      </c>
      <c r="F123" s="53"/>
      <c r="G123" s="165"/>
      <c r="H123" s="53"/>
      <c r="I123" s="53">
        <v>75</v>
      </c>
      <c r="J123" s="53">
        <v>9401346262</v>
      </c>
      <c r="K123" s="164" t="s">
        <v>63</v>
      </c>
    </row>
    <row r="124" spans="1:11" s="166" customFormat="1" ht="20.25" customHeight="1">
      <c r="A124" s="126"/>
      <c r="B124" s="126"/>
      <c r="C124" s="164" t="s">
        <v>1464</v>
      </c>
      <c r="D124" s="41" t="s">
        <v>57</v>
      </c>
      <c r="E124" s="164">
        <v>409</v>
      </c>
      <c r="F124" s="53"/>
      <c r="G124" s="165"/>
      <c r="H124" s="53"/>
      <c r="I124" s="53">
        <v>79</v>
      </c>
      <c r="J124" s="53">
        <v>8011228224</v>
      </c>
      <c r="K124" s="164" t="s">
        <v>63</v>
      </c>
    </row>
    <row r="125" spans="1:11" s="166" customFormat="1" ht="20.25" customHeight="1">
      <c r="A125" s="126"/>
      <c r="B125" s="126"/>
      <c r="C125" s="164" t="s">
        <v>1465</v>
      </c>
      <c r="D125" s="41" t="s">
        <v>57</v>
      </c>
      <c r="E125" s="164">
        <v>439</v>
      </c>
      <c r="F125" s="53"/>
      <c r="G125" s="164"/>
      <c r="H125" s="53"/>
      <c r="I125" s="53">
        <v>29</v>
      </c>
      <c r="J125" s="53">
        <v>7896296220</v>
      </c>
      <c r="K125" s="164" t="s">
        <v>63</v>
      </c>
    </row>
    <row r="126" spans="1:11" s="166" customFormat="1" ht="20.25" customHeight="1">
      <c r="A126" s="126"/>
      <c r="B126" s="126"/>
      <c r="C126" s="164" t="s">
        <v>1466</v>
      </c>
      <c r="D126" s="41" t="s">
        <v>57</v>
      </c>
      <c r="E126" s="164">
        <v>501</v>
      </c>
      <c r="F126" s="53"/>
      <c r="G126" s="164"/>
      <c r="H126" s="53"/>
      <c r="I126" s="53">
        <v>36</v>
      </c>
      <c r="J126" s="53">
        <v>8753052872</v>
      </c>
      <c r="K126" s="164" t="s">
        <v>63</v>
      </c>
    </row>
    <row r="127" spans="1:11" s="166" customFormat="1" ht="20.25" customHeight="1">
      <c r="A127" s="126"/>
      <c r="B127" s="126"/>
      <c r="C127" s="164" t="s">
        <v>1446</v>
      </c>
      <c r="D127" s="41" t="s">
        <v>57</v>
      </c>
      <c r="E127" s="164">
        <v>282</v>
      </c>
      <c r="F127" s="53"/>
      <c r="G127" s="164"/>
      <c r="H127" s="53"/>
      <c r="I127" s="53">
        <v>31</v>
      </c>
      <c r="J127" s="53">
        <v>8724952080</v>
      </c>
      <c r="K127" s="164" t="s">
        <v>1467</v>
      </c>
    </row>
    <row r="128" spans="1:11" s="166" customFormat="1" ht="20.25" customHeight="1">
      <c r="A128" s="126"/>
      <c r="B128" s="126"/>
      <c r="C128" s="164" t="s">
        <v>1468</v>
      </c>
      <c r="D128" s="41" t="s">
        <v>57</v>
      </c>
      <c r="E128" s="164">
        <v>232</v>
      </c>
      <c r="F128" s="53"/>
      <c r="G128" s="165"/>
      <c r="H128" s="53"/>
      <c r="I128" s="53">
        <v>62</v>
      </c>
      <c r="J128" s="53">
        <v>9678685579</v>
      </c>
      <c r="K128" s="164" t="s">
        <v>63</v>
      </c>
    </row>
    <row r="129" spans="1:11" s="166" customFormat="1" ht="20.25" customHeight="1">
      <c r="A129" s="126"/>
      <c r="B129" s="126"/>
      <c r="C129" s="164" t="s">
        <v>1469</v>
      </c>
      <c r="D129" s="41" t="s">
        <v>57</v>
      </c>
      <c r="E129" s="164">
        <v>233</v>
      </c>
      <c r="F129" s="53"/>
      <c r="G129" s="165"/>
      <c r="H129" s="53"/>
      <c r="I129" s="53">
        <v>50</v>
      </c>
      <c r="J129" s="53">
        <v>7896127177</v>
      </c>
      <c r="K129" s="164" t="s">
        <v>63</v>
      </c>
    </row>
    <row r="130" spans="1:11" s="166" customFormat="1" ht="20.25" customHeight="1">
      <c r="A130" s="126"/>
      <c r="B130" s="126"/>
      <c r="C130" s="164" t="s">
        <v>1470</v>
      </c>
      <c r="D130" s="41" t="s">
        <v>57</v>
      </c>
      <c r="E130" s="164">
        <v>234</v>
      </c>
      <c r="F130" s="53"/>
      <c r="G130" s="165"/>
      <c r="H130" s="53"/>
      <c r="I130" s="53">
        <v>63</v>
      </c>
      <c r="J130" s="53">
        <v>9957253688</v>
      </c>
      <c r="K130" s="164" t="s">
        <v>63</v>
      </c>
    </row>
    <row r="131" spans="1:11" s="166" customFormat="1" ht="20.25" customHeight="1">
      <c r="A131" s="126"/>
      <c r="B131" s="126"/>
      <c r="C131" s="164" t="s">
        <v>1467</v>
      </c>
      <c r="D131" s="41" t="s">
        <v>57</v>
      </c>
      <c r="E131" s="164">
        <v>235</v>
      </c>
      <c r="F131" s="53"/>
      <c r="G131" s="165"/>
      <c r="H131" s="53"/>
      <c r="I131" s="53">
        <v>53</v>
      </c>
      <c r="J131" s="53">
        <v>9957598716</v>
      </c>
      <c r="K131" s="164" t="s">
        <v>63</v>
      </c>
    </row>
    <row r="132" spans="1:11" s="166" customFormat="1" ht="20.25" customHeight="1">
      <c r="A132" s="126"/>
      <c r="B132" s="126"/>
      <c r="C132" s="164" t="s">
        <v>1471</v>
      </c>
      <c r="D132" s="41" t="s">
        <v>57</v>
      </c>
      <c r="E132" s="164">
        <v>236</v>
      </c>
      <c r="F132" s="53"/>
      <c r="G132" s="165"/>
      <c r="H132" s="53"/>
      <c r="I132" s="53">
        <v>48</v>
      </c>
      <c r="J132" s="53">
        <v>7399189066</v>
      </c>
      <c r="K132" s="164" t="s">
        <v>63</v>
      </c>
    </row>
    <row r="133" spans="1:11" s="166" customFormat="1" ht="20.25" customHeight="1">
      <c r="A133" s="126"/>
      <c r="B133" s="126"/>
      <c r="C133" s="164" t="s">
        <v>1472</v>
      </c>
      <c r="D133" s="41" t="s">
        <v>57</v>
      </c>
      <c r="E133" s="164">
        <v>237</v>
      </c>
      <c r="F133" s="53"/>
      <c r="G133" s="165"/>
      <c r="H133" s="53"/>
      <c r="I133" s="53">
        <v>42</v>
      </c>
      <c r="J133" s="53">
        <v>8751814739</v>
      </c>
      <c r="K133" s="164" t="s">
        <v>63</v>
      </c>
    </row>
    <row r="134" spans="1:11" s="166" customFormat="1" ht="20.25" customHeight="1">
      <c r="A134" s="126"/>
      <c r="B134" s="126"/>
      <c r="C134" s="164" t="s">
        <v>1473</v>
      </c>
      <c r="D134" s="41" t="s">
        <v>57</v>
      </c>
      <c r="E134" s="164">
        <v>238</v>
      </c>
      <c r="F134" s="53"/>
      <c r="G134" s="165"/>
      <c r="H134" s="53"/>
      <c r="I134" s="53">
        <v>42</v>
      </c>
      <c r="J134" s="53">
        <v>8724006390</v>
      </c>
      <c r="K134" s="164" t="s">
        <v>63</v>
      </c>
    </row>
    <row r="135" spans="1:11" s="166" customFormat="1" ht="20.25" customHeight="1">
      <c r="A135" s="126"/>
      <c r="B135" s="126"/>
      <c r="C135" s="164" t="s">
        <v>1474</v>
      </c>
      <c r="D135" s="41" t="s">
        <v>57</v>
      </c>
      <c r="E135" s="164">
        <v>239</v>
      </c>
      <c r="F135" s="53"/>
      <c r="G135" s="165"/>
      <c r="H135" s="53"/>
      <c r="I135" s="53">
        <v>31</v>
      </c>
      <c r="J135" s="53">
        <v>9706975522</v>
      </c>
      <c r="K135" s="164" t="s">
        <v>63</v>
      </c>
    </row>
    <row r="136" spans="1:11" s="166" customFormat="1" ht="20.25" customHeight="1">
      <c r="A136" s="126"/>
      <c r="B136" s="126"/>
      <c r="C136" s="164" t="s">
        <v>1475</v>
      </c>
      <c r="D136" s="41" t="s">
        <v>57</v>
      </c>
      <c r="E136" s="164">
        <v>240</v>
      </c>
      <c r="F136" s="53"/>
      <c r="G136" s="165"/>
      <c r="H136" s="53"/>
      <c r="I136" s="53">
        <v>132</v>
      </c>
      <c r="J136" s="53">
        <v>8751972457</v>
      </c>
      <c r="K136" s="164" t="s">
        <v>63</v>
      </c>
    </row>
    <row r="137" spans="1:11" s="166" customFormat="1" ht="20.25" customHeight="1">
      <c r="A137" s="126"/>
      <c r="B137" s="126"/>
      <c r="C137" s="164" t="s">
        <v>1476</v>
      </c>
      <c r="D137" s="41" t="s">
        <v>57</v>
      </c>
      <c r="E137" s="164">
        <v>292</v>
      </c>
      <c r="F137" s="53"/>
      <c r="G137" s="165"/>
      <c r="H137" s="53"/>
      <c r="I137" s="53">
        <v>64</v>
      </c>
      <c r="J137" s="53">
        <v>9954876606</v>
      </c>
      <c r="K137" s="164" t="s">
        <v>63</v>
      </c>
    </row>
    <row r="138" spans="1:11" s="166" customFormat="1" ht="20.25" customHeight="1">
      <c r="A138" s="126"/>
      <c r="B138" s="126"/>
      <c r="C138" s="164" t="s">
        <v>1477</v>
      </c>
      <c r="D138" s="41" t="s">
        <v>57</v>
      </c>
      <c r="E138" s="164">
        <v>293</v>
      </c>
      <c r="F138" s="53"/>
      <c r="G138" s="165"/>
      <c r="H138" s="53"/>
      <c r="I138" s="53">
        <v>46</v>
      </c>
      <c r="J138" s="53">
        <v>7896612634</v>
      </c>
      <c r="K138" s="164" t="s">
        <v>63</v>
      </c>
    </row>
    <row r="139" spans="1:11" s="166" customFormat="1" ht="20.25" customHeight="1">
      <c r="A139" s="126"/>
      <c r="B139" s="126"/>
      <c r="C139" s="164" t="s">
        <v>1478</v>
      </c>
      <c r="D139" s="41" t="s">
        <v>57</v>
      </c>
      <c r="E139" s="164">
        <v>294</v>
      </c>
      <c r="F139" s="53"/>
      <c r="G139" s="165"/>
      <c r="H139" s="53"/>
      <c r="I139" s="53">
        <v>23</v>
      </c>
      <c r="J139" s="53">
        <v>9678439461</v>
      </c>
      <c r="K139" s="164" t="s">
        <v>63</v>
      </c>
    </row>
    <row r="140" spans="1:11" s="166" customFormat="1" ht="20.25" customHeight="1">
      <c r="A140" s="126"/>
      <c r="B140" s="126"/>
      <c r="C140" s="164" t="s">
        <v>1479</v>
      </c>
      <c r="D140" s="41" t="s">
        <v>57</v>
      </c>
      <c r="E140" s="164">
        <v>295</v>
      </c>
      <c r="F140" s="53"/>
      <c r="G140" s="165"/>
      <c r="H140" s="53"/>
      <c r="I140" s="53">
        <v>35</v>
      </c>
      <c r="J140" s="53">
        <v>8472019351</v>
      </c>
      <c r="K140" s="164" t="s">
        <v>63</v>
      </c>
    </row>
    <row r="141" spans="1:11" s="166" customFormat="1" ht="20.25" customHeight="1">
      <c r="A141" s="126"/>
      <c r="B141" s="126"/>
      <c r="C141" s="164" t="s">
        <v>1476</v>
      </c>
      <c r="D141" s="41" t="s">
        <v>57</v>
      </c>
      <c r="E141" s="164">
        <v>296</v>
      </c>
      <c r="F141" s="53"/>
      <c r="G141" s="165"/>
      <c r="H141" s="53"/>
      <c r="I141" s="53">
        <v>45</v>
      </c>
      <c r="J141" s="53">
        <v>9577017887</v>
      </c>
      <c r="K141" s="164" t="s">
        <v>63</v>
      </c>
    </row>
    <row r="142" spans="1:11" s="166" customFormat="1" ht="20.25" customHeight="1">
      <c r="A142" s="126"/>
      <c r="B142" s="126"/>
      <c r="C142" s="164" t="s">
        <v>1480</v>
      </c>
      <c r="D142" s="41" t="s">
        <v>57</v>
      </c>
      <c r="E142" s="164">
        <v>297</v>
      </c>
      <c r="F142" s="53"/>
      <c r="G142" s="165"/>
      <c r="H142" s="53"/>
      <c r="I142" s="53">
        <v>62</v>
      </c>
      <c r="J142" s="53">
        <v>9678356542</v>
      </c>
      <c r="K142" s="164" t="s">
        <v>63</v>
      </c>
    </row>
    <row r="143" spans="1:11" s="166" customFormat="1" ht="20.25" customHeight="1">
      <c r="A143" s="126"/>
      <c r="B143" s="126"/>
      <c r="C143" s="164" t="s">
        <v>1481</v>
      </c>
      <c r="D143" s="41" t="s">
        <v>57</v>
      </c>
      <c r="E143" s="164">
        <v>298</v>
      </c>
      <c r="F143" s="53"/>
      <c r="G143" s="165"/>
      <c r="H143" s="53"/>
      <c r="I143" s="53">
        <v>40</v>
      </c>
      <c r="J143" s="53">
        <v>8812872817</v>
      </c>
      <c r="K143" s="164" t="s">
        <v>63</v>
      </c>
    </row>
    <row r="144" spans="1:11">
      <c r="F144"/>
    </row>
    <row r="145" spans="6:6">
      <c r="F145"/>
    </row>
    <row r="146" spans="6:6">
      <c r="F146"/>
    </row>
    <row r="147" spans="6:6">
      <c r="F147"/>
    </row>
    <row r="148" spans="6:6">
      <c r="F148"/>
    </row>
    <row r="149" spans="6:6">
      <c r="F149"/>
    </row>
    <row r="150" spans="6:6">
      <c r="F150"/>
    </row>
    <row r="151" spans="6:6">
      <c r="F151"/>
    </row>
    <row r="152" spans="6:6">
      <c r="F152"/>
    </row>
    <row r="153" spans="6:6">
      <c r="F153"/>
    </row>
    <row r="154" spans="6:6">
      <c r="F154"/>
    </row>
    <row r="155" spans="6:6">
      <c r="F155"/>
    </row>
    <row r="156" spans="6:6">
      <c r="F156"/>
    </row>
    <row r="157" spans="6:6">
      <c r="F157"/>
    </row>
    <row r="158" spans="6:6">
      <c r="F158"/>
    </row>
    <row r="159" spans="6:6">
      <c r="F159"/>
    </row>
    <row r="160" spans="6:6">
      <c r="F160"/>
    </row>
    <row r="161" spans="6:6">
      <c r="F161"/>
    </row>
    <row r="162" spans="6:6">
      <c r="F162"/>
    </row>
    <row r="163" spans="6:6">
      <c r="F163"/>
    </row>
    <row r="164" spans="6:6">
      <c r="F164"/>
    </row>
    <row r="165" spans="6:6">
      <c r="F165"/>
    </row>
    <row r="166" spans="6:6">
      <c r="F166"/>
    </row>
    <row r="167" spans="6:6">
      <c r="F167"/>
    </row>
    <row r="168" spans="6:6">
      <c r="F168"/>
    </row>
    <row r="169" spans="6:6">
      <c r="F169"/>
    </row>
    <row r="170" spans="6:6">
      <c r="F170"/>
    </row>
    <row r="171" spans="6:6">
      <c r="F171"/>
    </row>
    <row r="172" spans="6:6">
      <c r="F172"/>
    </row>
    <row r="173" spans="6:6">
      <c r="F173"/>
    </row>
    <row r="174" spans="6:6">
      <c r="F174"/>
    </row>
    <row r="175" spans="6:6">
      <c r="F175"/>
    </row>
    <row r="176" spans="6:6">
      <c r="F176"/>
    </row>
    <row r="177" spans="6:6">
      <c r="F177"/>
    </row>
    <row r="178" spans="6:6">
      <c r="F178"/>
    </row>
    <row r="179" spans="6:6">
      <c r="F179"/>
    </row>
    <row r="180" spans="6:6">
      <c r="F180"/>
    </row>
    <row r="181" spans="6:6">
      <c r="F181"/>
    </row>
    <row r="182" spans="6:6">
      <c r="F182"/>
    </row>
    <row r="183" spans="6:6">
      <c r="F183"/>
    </row>
    <row r="184" spans="6:6">
      <c r="F184"/>
    </row>
    <row r="185" spans="6:6">
      <c r="F185"/>
    </row>
    <row r="186" spans="6:6">
      <c r="F186"/>
    </row>
    <row r="187" spans="6:6">
      <c r="F187"/>
    </row>
    <row r="188" spans="6:6">
      <c r="F188"/>
    </row>
    <row r="189" spans="6:6">
      <c r="F189"/>
    </row>
    <row r="190" spans="6:6">
      <c r="F190"/>
    </row>
    <row r="191" spans="6:6">
      <c r="F191"/>
    </row>
    <row r="192" spans="6:6">
      <c r="F192"/>
    </row>
    <row r="193" spans="6:6">
      <c r="F193"/>
    </row>
    <row r="194" spans="6:6">
      <c r="F194"/>
    </row>
    <row r="195" spans="6:6">
      <c r="F195"/>
    </row>
    <row r="196" spans="6:6">
      <c r="F196"/>
    </row>
    <row r="197" spans="6:6">
      <c r="F197"/>
    </row>
    <row r="198" spans="6:6">
      <c r="F198"/>
    </row>
    <row r="199" spans="6:6">
      <c r="F199"/>
    </row>
    <row r="200" spans="6:6">
      <c r="F200"/>
    </row>
    <row r="201" spans="6:6">
      <c r="F201"/>
    </row>
    <row r="202" spans="6:6">
      <c r="F202"/>
    </row>
    <row r="203" spans="6:6">
      <c r="F203"/>
    </row>
    <row r="204" spans="6:6">
      <c r="F204"/>
    </row>
    <row r="205" spans="6:6">
      <c r="F205"/>
    </row>
    <row r="206" spans="6:6">
      <c r="F206"/>
    </row>
    <row r="207" spans="6:6">
      <c r="F207"/>
    </row>
    <row r="208" spans="6:6">
      <c r="F208"/>
    </row>
    <row r="209" spans="6:6">
      <c r="F209"/>
    </row>
    <row r="210" spans="6:6">
      <c r="F210"/>
    </row>
    <row r="211" spans="6:6">
      <c r="F211"/>
    </row>
    <row r="212" spans="6:6">
      <c r="F212"/>
    </row>
    <row r="213" spans="6:6">
      <c r="F213"/>
    </row>
    <row r="214" spans="6:6">
      <c r="F214"/>
    </row>
    <row r="215" spans="6:6">
      <c r="F215"/>
    </row>
    <row r="216" spans="6:6">
      <c r="F216"/>
    </row>
    <row r="217" spans="6:6">
      <c r="F217"/>
    </row>
    <row r="218" spans="6:6">
      <c r="F218"/>
    </row>
    <row r="219" spans="6:6">
      <c r="F219"/>
    </row>
    <row r="220" spans="6:6">
      <c r="F220"/>
    </row>
    <row r="221" spans="6:6">
      <c r="F221"/>
    </row>
    <row r="222" spans="6:6">
      <c r="F222"/>
    </row>
    <row r="223" spans="6:6">
      <c r="F223"/>
    </row>
    <row r="224" spans="6:6">
      <c r="F224"/>
    </row>
    <row r="225" spans="6:6">
      <c r="F225"/>
    </row>
    <row r="226" spans="6:6">
      <c r="F226"/>
    </row>
    <row r="227" spans="6:6">
      <c r="F227"/>
    </row>
    <row r="228" spans="6:6">
      <c r="F228"/>
    </row>
    <row r="229" spans="6:6">
      <c r="F229"/>
    </row>
    <row r="230" spans="6:6">
      <c r="F230"/>
    </row>
    <row r="231" spans="6:6">
      <c r="F231"/>
    </row>
    <row r="232" spans="6:6">
      <c r="F232"/>
    </row>
    <row r="233" spans="6:6">
      <c r="F233"/>
    </row>
    <row r="234" spans="6:6">
      <c r="F234"/>
    </row>
    <row r="235" spans="6:6">
      <c r="F235"/>
    </row>
    <row r="236" spans="6:6">
      <c r="F236"/>
    </row>
    <row r="237" spans="6:6">
      <c r="F237"/>
    </row>
    <row r="238" spans="6:6">
      <c r="F238"/>
    </row>
    <row r="239" spans="6:6">
      <c r="F239"/>
    </row>
    <row r="240" spans="6:6">
      <c r="F240"/>
    </row>
    <row r="241" spans="6:6">
      <c r="F241"/>
    </row>
    <row r="242" spans="6:6">
      <c r="F242"/>
    </row>
    <row r="243" spans="6:6">
      <c r="F243"/>
    </row>
    <row r="244" spans="6:6">
      <c r="F244"/>
    </row>
    <row r="245" spans="6:6">
      <c r="F245"/>
    </row>
    <row r="246" spans="6:6">
      <c r="F246"/>
    </row>
    <row r="247" spans="6:6">
      <c r="F247"/>
    </row>
    <row r="248" spans="6:6">
      <c r="F248"/>
    </row>
    <row r="249" spans="6:6">
      <c r="F249"/>
    </row>
    <row r="250" spans="6:6">
      <c r="F250"/>
    </row>
    <row r="251" spans="6:6">
      <c r="F251"/>
    </row>
    <row r="252" spans="6:6">
      <c r="F252"/>
    </row>
    <row r="253" spans="6:6">
      <c r="F253"/>
    </row>
    <row r="254" spans="6:6">
      <c r="F254"/>
    </row>
    <row r="255" spans="6:6">
      <c r="F255"/>
    </row>
    <row r="256" spans="6:6">
      <c r="F256"/>
    </row>
    <row r="257" spans="6:6">
      <c r="F257"/>
    </row>
    <row r="258" spans="6:6">
      <c r="F258"/>
    </row>
    <row r="259" spans="6:6">
      <c r="F259"/>
    </row>
    <row r="260" spans="6:6">
      <c r="F260"/>
    </row>
    <row r="261" spans="6:6">
      <c r="F261"/>
    </row>
    <row r="262" spans="6:6">
      <c r="F262"/>
    </row>
    <row r="263" spans="6:6">
      <c r="F263"/>
    </row>
    <row r="264" spans="6:6">
      <c r="F264"/>
    </row>
    <row r="265" spans="6:6">
      <c r="F265"/>
    </row>
    <row r="266" spans="6:6">
      <c r="F266"/>
    </row>
    <row r="267" spans="6:6">
      <c r="F267"/>
    </row>
    <row r="268" spans="6:6">
      <c r="F268"/>
    </row>
    <row r="269" spans="6:6">
      <c r="F269"/>
    </row>
    <row r="270" spans="6:6">
      <c r="F270"/>
    </row>
    <row r="271" spans="6:6">
      <c r="F271"/>
    </row>
    <row r="272" spans="6:6">
      <c r="F272"/>
    </row>
    <row r="273" spans="6:6">
      <c r="F273"/>
    </row>
    <row r="274" spans="6:6">
      <c r="F274"/>
    </row>
    <row r="275" spans="6:6">
      <c r="F275"/>
    </row>
    <row r="276" spans="6:6">
      <c r="F276"/>
    </row>
    <row r="277" spans="6:6">
      <c r="F277"/>
    </row>
    <row r="278" spans="6:6">
      <c r="F278"/>
    </row>
    <row r="279" spans="6:6">
      <c r="F279"/>
    </row>
    <row r="280" spans="6:6">
      <c r="F280"/>
    </row>
    <row r="281" spans="6:6">
      <c r="F281"/>
    </row>
    <row r="282" spans="6:6">
      <c r="F282"/>
    </row>
    <row r="283" spans="6:6">
      <c r="F283"/>
    </row>
    <row r="284" spans="6:6">
      <c r="F284"/>
    </row>
    <row r="285" spans="6:6">
      <c r="F285"/>
    </row>
    <row r="286" spans="6:6">
      <c r="F286"/>
    </row>
    <row r="287" spans="6:6">
      <c r="F287"/>
    </row>
    <row r="288" spans="6:6">
      <c r="F288"/>
    </row>
    <row r="289" spans="6:6">
      <c r="F289"/>
    </row>
    <row r="290" spans="6:6">
      <c r="F290"/>
    </row>
    <row r="291" spans="6:6">
      <c r="F291"/>
    </row>
    <row r="292" spans="6:6">
      <c r="F292"/>
    </row>
    <row r="293" spans="6:6">
      <c r="F293"/>
    </row>
    <row r="294" spans="6:6">
      <c r="F294"/>
    </row>
    <row r="295" spans="6:6">
      <c r="F295"/>
    </row>
    <row r="296" spans="6:6">
      <c r="F296"/>
    </row>
    <row r="297" spans="6:6">
      <c r="F297"/>
    </row>
    <row r="298" spans="6:6">
      <c r="F298"/>
    </row>
    <row r="299" spans="6:6">
      <c r="F299"/>
    </row>
    <row r="300" spans="6:6">
      <c r="F300"/>
    </row>
    <row r="301" spans="6:6">
      <c r="F301"/>
    </row>
    <row r="302" spans="6:6">
      <c r="F302"/>
    </row>
    <row r="303" spans="6:6">
      <c r="F303"/>
    </row>
    <row r="304" spans="6:6">
      <c r="F304"/>
    </row>
    <row r="305" spans="6:6">
      <c r="F305"/>
    </row>
    <row r="306" spans="6:6">
      <c r="F306"/>
    </row>
    <row r="307" spans="6:6">
      <c r="F307"/>
    </row>
    <row r="308" spans="6:6">
      <c r="F308"/>
    </row>
    <row r="309" spans="6:6">
      <c r="F309"/>
    </row>
    <row r="310" spans="6:6">
      <c r="F310"/>
    </row>
    <row r="311" spans="6:6">
      <c r="F311"/>
    </row>
    <row r="312" spans="6:6">
      <c r="F312"/>
    </row>
    <row r="313" spans="6:6">
      <c r="F313"/>
    </row>
    <row r="314" spans="6:6">
      <c r="F314"/>
    </row>
    <row r="315" spans="6:6">
      <c r="F315"/>
    </row>
    <row r="316" spans="6:6">
      <c r="F316"/>
    </row>
    <row r="317" spans="6:6">
      <c r="F317"/>
    </row>
    <row r="318" spans="6:6">
      <c r="F318"/>
    </row>
    <row r="319" spans="6:6">
      <c r="F319"/>
    </row>
    <row r="320" spans="6:6">
      <c r="F320"/>
    </row>
    <row r="321" spans="6:6">
      <c r="F321"/>
    </row>
    <row r="322" spans="6:6">
      <c r="F322"/>
    </row>
    <row r="323" spans="6:6">
      <c r="F323"/>
    </row>
    <row r="324" spans="6:6">
      <c r="F324"/>
    </row>
    <row r="325" spans="6:6">
      <c r="F325"/>
    </row>
    <row r="326" spans="6:6">
      <c r="F326"/>
    </row>
    <row r="327" spans="6:6">
      <c r="F327"/>
    </row>
    <row r="328" spans="6:6">
      <c r="F328"/>
    </row>
    <row r="329" spans="6:6">
      <c r="F329"/>
    </row>
    <row r="330" spans="6:6">
      <c r="F330"/>
    </row>
    <row r="331" spans="6:6">
      <c r="F331"/>
    </row>
    <row r="332" spans="6:6">
      <c r="F332"/>
    </row>
    <row r="333" spans="6:6">
      <c r="F333"/>
    </row>
    <row r="334" spans="6:6">
      <c r="F334"/>
    </row>
    <row r="335" spans="6:6">
      <c r="F335"/>
    </row>
    <row r="336" spans="6:6">
      <c r="F336"/>
    </row>
    <row r="337" spans="6:6">
      <c r="F337"/>
    </row>
    <row r="338" spans="6:6">
      <c r="F338"/>
    </row>
    <row r="339" spans="6:6">
      <c r="F339"/>
    </row>
    <row r="340" spans="6:6">
      <c r="F340"/>
    </row>
    <row r="341" spans="6:6">
      <c r="F341"/>
    </row>
    <row r="342" spans="6:6">
      <c r="F342"/>
    </row>
    <row r="343" spans="6:6">
      <c r="F343"/>
    </row>
    <row r="344" spans="6:6">
      <c r="F344"/>
    </row>
    <row r="345" spans="6:6">
      <c r="F345"/>
    </row>
    <row r="346" spans="6:6">
      <c r="F346"/>
    </row>
    <row r="347" spans="6:6">
      <c r="F347"/>
    </row>
    <row r="348" spans="6:6">
      <c r="F348"/>
    </row>
    <row r="349" spans="6:6">
      <c r="F349"/>
    </row>
    <row r="350" spans="6:6">
      <c r="F350"/>
    </row>
    <row r="351" spans="6:6">
      <c r="F351"/>
    </row>
    <row r="352" spans="6:6">
      <c r="F352"/>
    </row>
    <row r="353" spans="6:6">
      <c r="F353"/>
    </row>
    <row r="354" spans="6:6">
      <c r="F354"/>
    </row>
    <row r="355" spans="6:6">
      <c r="F355"/>
    </row>
    <row r="356" spans="6:6">
      <c r="F356"/>
    </row>
    <row r="357" spans="6:6">
      <c r="F357"/>
    </row>
    <row r="358" spans="6:6">
      <c r="F358"/>
    </row>
    <row r="359" spans="6:6">
      <c r="F359"/>
    </row>
    <row r="360" spans="6:6">
      <c r="F360"/>
    </row>
    <row r="361" spans="6:6">
      <c r="F361"/>
    </row>
    <row r="362" spans="6:6">
      <c r="F362"/>
    </row>
    <row r="363" spans="6:6">
      <c r="F363"/>
    </row>
    <row r="364" spans="6:6">
      <c r="F364"/>
    </row>
    <row r="365" spans="6:6">
      <c r="F365"/>
    </row>
    <row r="366" spans="6:6">
      <c r="F366"/>
    </row>
    <row r="367" spans="6:6">
      <c r="F367"/>
    </row>
    <row r="368" spans="6:6">
      <c r="F368"/>
    </row>
    <row r="369" spans="6:6">
      <c r="F369"/>
    </row>
    <row r="370" spans="6:6">
      <c r="F370"/>
    </row>
    <row r="371" spans="6:6">
      <c r="F371"/>
    </row>
    <row r="372" spans="6:6">
      <c r="F372"/>
    </row>
    <row r="373" spans="6:6">
      <c r="F373"/>
    </row>
    <row r="374" spans="6:6">
      <c r="F374"/>
    </row>
    <row r="375" spans="6:6">
      <c r="F375"/>
    </row>
    <row r="376" spans="6:6">
      <c r="F376"/>
    </row>
    <row r="377" spans="6:6">
      <c r="F377"/>
    </row>
    <row r="378" spans="6:6">
      <c r="F378"/>
    </row>
    <row r="379" spans="6:6">
      <c r="F379"/>
    </row>
    <row r="380" spans="6:6">
      <c r="F380"/>
    </row>
    <row r="381" spans="6:6">
      <c r="F381"/>
    </row>
    <row r="382" spans="6:6">
      <c r="F382"/>
    </row>
    <row r="383" spans="6:6">
      <c r="F383"/>
    </row>
    <row r="384" spans="6:6">
      <c r="F384"/>
    </row>
    <row r="385" spans="6:6">
      <c r="F385"/>
    </row>
    <row r="386" spans="6:6">
      <c r="F386"/>
    </row>
    <row r="387" spans="6:6">
      <c r="F387"/>
    </row>
    <row r="388" spans="6:6">
      <c r="F388"/>
    </row>
    <row r="389" spans="6:6">
      <c r="F389"/>
    </row>
    <row r="390" spans="6:6">
      <c r="F390"/>
    </row>
    <row r="391" spans="6:6">
      <c r="F391"/>
    </row>
    <row r="392" spans="6:6">
      <c r="F392"/>
    </row>
    <row r="393" spans="6:6">
      <c r="F393"/>
    </row>
    <row r="394" spans="6:6">
      <c r="F394"/>
    </row>
    <row r="395" spans="6:6">
      <c r="F395"/>
    </row>
    <row r="396" spans="6:6">
      <c r="F396"/>
    </row>
    <row r="397" spans="6:6">
      <c r="F397"/>
    </row>
    <row r="398" spans="6:6">
      <c r="F398"/>
    </row>
    <row r="399" spans="6:6">
      <c r="F399"/>
    </row>
    <row r="400" spans="6:6">
      <c r="F400"/>
    </row>
    <row r="401" spans="6:6">
      <c r="F401"/>
    </row>
    <row r="402" spans="6:6">
      <c r="F402"/>
    </row>
    <row r="403" spans="6:6">
      <c r="F403"/>
    </row>
    <row r="404" spans="6:6">
      <c r="F404"/>
    </row>
    <row r="405" spans="6:6">
      <c r="F405"/>
    </row>
    <row r="406" spans="6:6">
      <c r="F406"/>
    </row>
    <row r="407" spans="6:6">
      <c r="F407"/>
    </row>
    <row r="408" spans="6:6">
      <c r="F408"/>
    </row>
    <row r="409" spans="6:6">
      <c r="F409"/>
    </row>
    <row r="410" spans="6:6">
      <c r="F410"/>
    </row>
    <row r="411" spans="6:6">
      <c r="F411"/>
    </row>
    <row r="412" spans="6:6">
      <c r="F412"/>
    </row>
    <row r="413" spans="6:6">
      <c r="F413"/>
    </row>
    <row r="414" spans="6:6">
      <c r="F414"/>
    </row>
    <row r="415" spans="6:6">
      <c r="F415"/>
    </row>
    <row r="416" spans="6:6">
      <c r="F416"/>
    </row>
    <row r="417" spans="6:6">
      <c r="F417"/>
    </row>
    <row r="418" spans="6:6">
      <c r="F418"/>
    </row>
    <row r="419" spans="6:6">
      <c r="F419"/>
    </row>
    <row r="420" spans="6:6">
      <c r="F420"/>
    </row>
    <row r="421" spans="6:6">
      <c r="F421"/>
    </row>
    <row r="422" spans="6:6">
      <c r="F422"/>
    </row>
    <row r="423" spans="6:6">
      <c r="F423"/>
    </row>
    <row r="424" spans="6:6">
      <c r="F424"/>
    </row>
    <row r="425" spans="6:6">
      <c r="F425"/>
    </row>
    <row r="426" spans="6:6">
      <c r="F426"/>
    </row>
    <row r="427" spans="6:6">
      <c r="F427"/>
    </row>
    <row r="428" spans="6:6">
      <c r="F428"/>
    </row>
    <row r="429" spans="6:6">
      <c r="F429"/>
    </row>
    <row r="430" spans="6:6">
      <c r="F430"/>
    </row>
    <row r="431" spans="6:6">
      <c r="F431"/>
    </row>
    <row r="432" spans="6:6">
      <c r="F432"/>
    </row>
    <row r="433" spans="6:6">
      <c r="F433"/>
    </row>
    <row r="434" spans="6:6">
      <c r="F434"/>
    </row>
    <row r="435" spans="6:6">
      <c r="F435"/>
    </row>
    <row r="436" spans="6:6">
      <c r="F436"/>
    </row>
    <row r="437" spans="6:6">
      <c r="F437"/>
    </row>
    <row r="438" spans="6:6">
      <c r="F438"/>
    </row>
    <row r="439" spans="6:6">
      <c r="F439"/>
    </row>
    <row r="440" spans="6:6">
      <c r="F440"/>
    </row>
    <row r="441" spans="6:6">
      <c r="F441"/>
    </row>
    <row r="442" spans="6:6">
      <c r="F442"/>
    </row>
    <row r="443" spans="6:6">
      <c r="F443"/>
    </row>
    <row r="444" spans="6:6">
      <c r="F444"/>
    </row>
    <row r="445" spans="6:6">
      <c r="F445"/>
    </row>
    <row r="446" spans="6:6">
      <c r="F446"/>
    </row>
    <row r="447" spans="6:6">
      <c r="F447"/>
    </row>
    <row r="448" spans="6:6">
      <c r="F448"/>
    </row>
    <row r="449" spans="6:6">
      <c r="F449"/>
    </row>
    <row r="450" spans="6:6">
      <c r="F450"/>
    </row>
    <row r="451" spans="6:6">
      <c r="F451"/>
    </row>
    <row r="452" spans="6:6">
      <c r="F452"/>
    </row>
    <row r="453" spans="6:6">
      <c r="F453"/>
    </row>
    <row r="454" spans="6:6">
      <c r="F454"/>
    </row>
    <row r="455" spans="6:6">
      <c r="F455"/>
    </row>
    <row r="456" spans="6:6">
      <c r="F456"/>
    </row>
    <row r="457" spans="6:6">
      <c r="F457"/>
    </row>
    <row r="458" spans="6:6">
      <c r="F458"/>
    </row>
    <row r="459" spans="6:6">
      <c r="F459"/>
    </row>
    <row r="460" spans="6:6">
      <c r="F460"/>
    </row>
    <row r="461" spans="6:6">
      <c r="F461"/>
    </row>
    <row r="462" spans="6:6">
      <c r="F462"/>
    </row>
    <row r="463" spans="6:6">
      <c r="F463"/>
    </row>
    <row r="464" spans="6:6">
      <c r="F464"/>
    </row>
    <row r="465" spans="6:6">
      <c r="F465"/>
    </row>
    <row r="466" spans="6:6">
      <c r="F466"/>
    </row>
    <row r="467" spans="6:6">
      <c r="F467"/>
    </row>
    <row r="468" spans="6:6">
      <c r="F468"/>
    </row>
    <row r="469" spans="6:6">
      <c r="F469"/>
    </row>
    <row r="470" spans="6:6">
      <c r="F470"/>
    </row>
    <row r="471" spans="6:6">
      <c r="F471"/>
    </row>
    <row r="472" spans="6:6">
      <c r="F472"/>
    </row>
    <row r="473" spans="6:6">
      <c r="F473"/>
    </row>
    <row r="474" spans="6:6">
      <c r="F474"/>
    </row>
    <row r="475" spans="6:6">
      <c r="F475"/>
    </row>
    <row r="476" spans="6:6">
      <c r="F476"/>
    </row>
    <row r="477" spans="6:6">
      <c r="F477"/>
    </row>
    <row r="478" spans="6:6">
      <c r="F478"/>
    </row>
    <row r="479" spans="6:6">
      <c r="F479"/>
    </row>
    <row r="480" spans="6:6">
      <c r="F480"/>
    </row>
    <row r="481" spans="6:6">
      <c r="F481"/>
    </row>
    <row r="482" spans="6:6">
      <c r="F482"/>
    </row>
    <row r="483" spans="6:6">
      <c r="F483"/>
    </row>
    <row r="484" spans="6:6">
      <c r="F484"/>
    </row>
    <row r="485" spans="6:6">
      <c r="F485"/>
    </row>
    <row r="486" spans="6:6">
      <c r="F486"/>
    </row>
    <row r="487" spans="6:6">
      <c r="F487"/>
    </row>
    <row r="488" spans="6:6">
      <c r="F488"/>
    </row>
    <row r="489" spans="6:6">
      <c r="F489"/>
    </row>
    <row r="490" spans="6:6">
      <c r="F490"/>
    </row>
    <row r="491" spans="6:6">
      <c r="F491"/>
    </row>
    <row r="492" spans="6:6">
      <c r="F492"/>
    </row>
    <row r="493" spans="6:6">
      <c r="F493"/>
    </row>
  </sheetData>
  <mergeCells count="15">
    <mergeCell ref="O3:O4"/>
    <mergeCell ref="A1:N1"/>
    <mergeCell ref="A2:C2"/>
    <mergeCell ref="A3:A4"/>
    <mergeCell ref="B3:B4"/>
    <mergeCell ref="C3:C4"/>
    <mergeCell ref="D3:D4"/>
    <mergeCell ref="E3:E4"/>
    <mergeCell ref="F3:F4"/>
    <mergeCell ref="G3:I3"/>
    <mergeCell ref="J3:J4"/>
    <mergeCell ref="K3:K4"/>
    <mergeCell ref="L3:L4"/>
    <mergeCell ref="M3:M4"/>
    <mergeCell ref="N3:N4"/>
  </mergeCells>
  <dataValidations count="1">
    <dataValidation type="list" allowBlank="1" showInputMessage="1" showErrorMessage="1" error="Please select type of institution from drop down list." sqref="D5:E37 K5:K31">
      <formula1>"Anganwadi,School"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P434"/>
  <sheetViews>
    <sheetView workbookViewId="0">
      <selection activeCell="F2" sqref="F2"/>
    </sheetView>
  </sheetViews>
  <sheetFormatPr defaultRowHeight="15"/>
  <cols>
    <col min="1" max="1" width="5.140625" customWidth="1"/>
    <col min="2" max="2" width="7.7109375" customWidth="1"/>
    <col min="3" max="3" width="25.7109375" customWidth="1"/>
    <col min="4" max="4" width="7.42578125" customWidth="1"/>
    <col min="5" max="5" width="11.85546875" customWidth="1"/>
    <col min="6" max="6" width="12" style="28" bestFit="1" customWidth="1"/>
    <col min="10" max="10" width="12.28515625" customWidth="1"/>
    <col min="11" max="11" width="11.5703125" customWidth="1"/>
    <col min="12" max="12" width="10.7109375" customWidth="1"/>
    <col min="13" max="13" width="10.7109375" bestFit="1" customWidth="1"/>
  </cols>
  <sheetData>
    <row r="1" spans="1:16" ht="16.5">
      <c r="A1" s="176" t="s">
        <v>25</v>
      </c>
      <c r="B1" s="176"/>
      <c r="C1" s="176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"/>
    </row>
    <row r="2" spans="1:16" ht="29.25" customHeight="1">
      <c r="A2" s="178" t="s">
        <v>0</v>
      </c>
      <c r="B2" s="179"/>
      <c r="C2" s="179"/>
      <c r="D2" s="119" t="s">
        <v>1668</v>
      </c>
      <c r="E2" s="150"/>
      <c r="F2" s="4"/>
      <c r="G2" s="150"/>
      <c r="H2" s="150"/>
      <c r="I2" s="150"/>
      <c r="J2" s="150"/>
      <c r="K2" s="150"/>
      <c r="L2" s="150"/>
      <c r="M2" s="150"/>
      <c r="N2" s="150"/>
      <c r="O2" s="150"/>
      <c r="P2" s="1"/>
    </row>
    <row r="3" spans="1:16" ht="23.25" customHeight="1">
      <c r="A3" s="175" t="s">
        <v>1</v>
      </c>
      <c r="B3" s="180" t="s">
        <v>2</v>
      </c>
      <c r="C3" s="174" t="s">
        <v>3</v>
      </c>
      <c r="D3" s="174" t="s">
        <v>4</v>
      </c>
      <c r="E3" s="174" t="s">
        <v>5</v>
      </c>
      <c r="F3" s="182" t="s">
        <v>6</v>
      </c>
      <c r="G3" s="174" t="s">
        <v>7</v>
      </c>
      <c r="H3" s="174"/>
      <c r="I3" s="174"/>
      <c r="J3" s="174" t="s">
        <v>8</v>
      </c>
      <c r="K3" s="180" t="s">
        <v>1226</v>
      </c>
      <c r="L3" s="175" t="s">
        <v>10</v>
      </c>
      <c r="M3" s="174" t="s">
        <v>11</v>
      </c>
      <c r="N3" s="174" t="s">
        <v>12</v>
      </c>
      <c r="O3" s="174" t="s">
        <v>13</v>
      </c>
      <c r="P3" s="174" t="s">
        <v>14</v>
      </c>
    </row>
    <row r="4" spans="1:16" ht="38.25" customHeight="1">
      <c r="A4" s="175"/>
      <c r="B4" s="181"/>
      <c r="C4" s="174"/>
      <c r="D4" s="174"/>
      <c r="E4" s="174"/>
      <c r="F4" s="182"/>
      <c r="G4" s="149" t="s">
        <v>15</v>
      </c>
      <c r="H4" s="149" t="s">
        <v>16</v>
      </c>
      <c r="I4" s="149" t="s">
        <v>17</v>
      </c>
      <c r="J4" s="174"/>
      <c r="K4" s="183"/>
      <c r="L4" s="175"/>
      <c r="M4" s="175"/>
      <c r="N4" s="174"/>
      <c r="O4" s="174"/>
      <c r="P4" s="174"/>
    </row>
    <row r="5" spans="1:16" ht="19.5" customHeight="1">
      <c r="A5" s="6">
        <v>1</v>
      </c>
      <c r="B5" s="55" t="s">
        <v>1234</v>
      </c>
      <c r="C5" s="173" t="s">
        <v>1368</v>
      </c>
      <c r="D5" s="41" t="s">
        <v>57</v>
      </c>
      <c r="E5" s="55"/>
      <c r="F5" s="55"/>
      <c r="G5" s="126">
        <v>22</v>
      </c>
      <c r="H5" s="126">
        <v>31</v>
      </c>
      <c r="I5" s="126">
        <v>53</v>
      </c>
      <c r="J5" s="126" t="s">
        <v>1388</v>
      </c>
      <c r="K5" s="41" t="s">
        <v>63</v>
      </c>
      <c r="L5" s="151">
        <v>43466</v>
      </c>
      <c r="M5" s="55" t="s">
        <v>1482</v>
      </c>
      <c r="N5" s="55"/>
      <c r="O5" s="55"/>
      <c r="P5" s="55"/>
    </row>
    <row r="6" spans="1:16" ht="19.5" customHeight="1">
      <c r="A6" s="6">
        <v>2</v>
      </c>
      <c r="B6" s="55" t="s">
        <v>1234</v>
      </c>
      <c r="C6" s="173" t="s">
        <v>1369</v>
      </c>
      <c r="D6" s="41" t="s">
        <v>57</v>
      </c>
      <c r="E6" s="55"/>
      <c r="F6" s="55"/>
      <c r="G6" s="126">
        <v>32</v>
      </c>
      <c r="H6" s="126">
        <v>33</v>
      </c>
      <c r="I6" s="126">
        <v>65</v>
      </c>
      <c r="J6" s="126" t="s">
        <v>1389</v>
      </c>
      <c r="K6" s="41" t="s">
        <v>63</v>
      </c>
      <c r="L6" s="151">
        <v>43466</v>
      </c>
      <c r="M6" s="55" t="s">
        <v>1482</v>
      </c>
      <c r="N6" s="55"/>
      <c r="O6" s="55"/>
      <c r="P6" s="55"/>
    </row>
    <row r="7" spans="1:16" ht="19.5" customHeight="1">
      <c r="A7" s="6">
        <v>3</v>
      </c>
      <c r="B7" s="55" t="s">
        <v>1231</v>
      </c>
      <c r="C7" s="173" t="s">
        <v>1370</v>
      </c>
      <c r="D7" s="41" t="s">
        <v>57</v>
      </c>
      <c r="E7" s="55"/>
      <c r="F7" s="55"/>
      <c r="G7" s="126">
        <v>39</v>
      </c>
      <c r="H7" s="126">
        <v>40</v>
      </c>
      <c r="I7" s="126">
        <v>79</v>
      </c>
      <c r="J7" s="126">
        <v>9954850401</v>
      </c>
      <c r="K7" s="41" t="s">
        <v>63</v>
      </c>
      <c r="L7" s="151">
        <v>43466</v>
      </c>
      <c r="M7" s="55" t="s">
        <v>1482</v>
      </c>
      <c r="N7" s="55"/>
      <c r="O7" s="55"/>
      <c r="P7" s="55"/>
    </row>
    <row r="8" spans="1:16" ht="19.5" customHeight="1">
      <c r="A8" s="6">
        <v>4</v>
      </c>
      <c r="B8" s="55" t="s">
        <v>1231</v>
      </c>
      <c r="C8" s="173" t="s">
        <v>1371</v>
      </c>
      <c r="D8" s="41" t="s">
        <v>57</v>
      </c>
      <c r="E8" s="55"/>
      <c r="F8" s="55"/>
      <c r="G8" s="126">
        <v>34</v>
      </c>
      <c r="H8" s="126">
        <v>39</v>
      </c>
      <c r="I8" s="126">
        <v>73</v>
      </c>
      <c r="J8" s="126">
        <v>7896994698</v>
      </c>
      <c r="K8" s="41" t="s">
        <v>63</v>
      </c>
      <c r="L8" s="151">
        <v>43467</v>
      </c>
      <c r="M8" s="55" t="s">
        <v>1483</v>
      </c>
      <c r="N8" s="55"/>
      <c r="O8" s="55"/>
      <c r="P8" s="55"/>
    </row>
    <row r="9" spans="1:16" ht="19.5" customHeight="1">
      <c r="A9" s="6">
        <v>5</v>
      </c>
      <c r="B9" s="55" t="s">
        <v>1234</v>
      </c>
      <c r="C9" s="173" t="s">
        <v>1372</v>
      </c>
      <c r="D9" s="41" t="s">
        <v>57</v>
      </c>
      <c r="E9" s="55"/>
      <c r="F9" s="55"/>
      <c r="G9" s="126">
        <v>57</v>
      </c>
      <c r="H9" s="126">
        <v>56</v>
      </c>
      <c r="I9" s="126">
        <v>113</v>
      </c>
      <c r="J9" s="126" t="s">
        <v>1390</v>
      </c>
      <c r="K9" s="41" t="s">
        <v>63</v>
      </c>
      <c r="L9" s="151">
        <v>43467</v>
      </c>
      <c r="M9" s="55" t="s">
        <v>1483</v>
      </c>
      <c r="N9" s="55"/>
      <c r="O9" s="55"/>
      <c r="P9" s="55"/>
    </row>
    <row r="10" spans="1:16" ht="19.5" customHeight="1">
      <c r="A10" s="6">
        <v>6</v>
      </c>
      <c r="B10" s="55" t="s">
        <v>1234</v>
      </c>
      <c r="C10" s="173" t="s">
        <v>1373</v>
      </c>
      <c r="D10" s="41" t="s">
        <v>57</v>
      </c>
      <c r="E10" s="55"/>
      <c r="F10" s="55"/>
      <c r="G10" s="126">
        <v>27</v>
      </c>
      <c r="H10" s="126">
        <v>30</v>
      </c>
      <c r="I10" s="126">
        <v>57</v>
      </c>
      <c r="J10" s="126">
        <v>8486166115</v>
      </c>
      <c r="K10" s="41" t="s">
        <v>63</v>
      </c>
      <c r="L10" s="151">
        <v>43467</v>
      </c>
      <c r="M10" s="55" t="s">
        <v>1483</v>
      </c>
      <c r="N10" s="55"/>
      <c r="O10" s="55"/>
      <c r="P10" s="55"/>
    </row>
    <row r="11" spans="1:16" ht="19.5" customHeight="1">
      <c r="A11" s="6">
        <v>7</v>
      </c>
      <c r="B11" s="55" t="s">
        <v>1231</v>
      </c>
      <c r="C11" s="173" t="s">
        <v>1374</v>
      </c>
      <c r="D11" s="41" t="s">
        <v>57</v>
      </c>
      <c r="E11" s="55"/>
      <c r="F11" s="55"/>
      <c r="G11" s="126">
        <v>44</v>
      </c>
      <c r="H11" s="126">
        <v>36</v>
      </c>
      <c r="I11" s="126">
        <v>80</v>
      </c>
      <c r="J11" s="126" t="s">
        <v>1391</v>
      </c>
      <c r="K11" s="41" t="s">
        <v>63</v>
      </c>
      <c r="L11" s="151">
        <v>43468</v>
      </c>
      <c r="M11" s="55" t="s">
        <v>657</v>
      </c>
      <c r="N11" s="55"/>
      <c r="O11" s="55"/>
      <c r="P11" s="55"/>
    </row>
    <row r="12" spans="1:16" ht="19.5" customHeight="1">
      <c r="A12" s="6">
        <v>8</v>
      </c>
      <c r="B12" s="55" t="s">
        <v>1234</v>
      </c>
      <c r="C12" s="173" t="s">
        <v>1375</v>
      </c>
      <c r="D12" s="41" t="s">
        <v>57</v>
      </c>
      <c r="E12" s="55"/>
      <c r="F12" s="55"/>
      <c r="G12" s="126">
        <v>22</v>
      </c>
      <c r="H12" s="126">
        <v>33</v>
      </c>
      <c r="I12" s="126">
        <v>55</v>
      </c>
      <c r="J12" s="126" t="s">
        <v>1392</v>
      </c>
      <c r="K12" s="41" t="s">
        <v>63</v>
      </c>
      <c r="L12" s="151">
        <v>43468</v>
      </c>
      <c r="M12" s="55" t="s">
        <v>657</v>
      </c>
      <c r="N12" s="55"/>
      <c r="O12" s="55"/>
      <c r="P12" s="55"/>
    </row>
    <row r="13" spans="1:16" ht="19.5" customHeight="1">
      <c r="A13" s="6">
        <v>9</v>
      </c>
      <c r="B13" s="55" t="s">
        <v>1234</v>
      </c>
      <c r="C13" s="173" t="s">
        <v>1376</v>
      </c>
      <c r="D13" s="41" t="s">
        <v>57</v>
      </c>
      <c r="E13" s="55"/>
      <c r="F13" s="55"/>
      <c r="G13" s="126">
        <v>33</v>
      </c>
      <c r="H13" s="126">
        <v>38</v>
      </c>
      <c r="I13" s="126">
        <v>71</v>
      </c>
      <c r="J13" s="126" t="s">
        <v>1393</v>
      </c>
      <c r="K13" s="41" t="s">
        <v>63</v>
      </c>
      <c r="L13" s="151">
        <v>43468</v>
      </c>
      <c r="M13" s="55" t="s">
        <v>657</v>
      </c>
      <c r="N13" s="55"/>
      <c r="O13" s="55"/>
      <c r="P13" s="55"/>
    </row>
    <row r="14" spans="1:16" ht="19.5" customHeight="1">
      <c r="A14" s="6">
        <v>10</v>
      </c>
      <c r="B14" s="55" t="s">
        <v>1234</v>
      </c>
      <c r="C14" s="173" t="s">
        <v>1377</v>
      </c>
      <c r="D14" s="41" t="s">
        <v>57</v>
      </c>
      <c r="E14" s="55"/>
      <c r="F14" s="55"/>
      <c r="G14" s="126">
        <v>62</v>
      </c>
      <c r="H14" s="126">
        <v>59</v>
      </c>
      <c r="I14" s="126">
        <v>121</v>
      </c>
      <c r="J14" s="126">
        <v>8011853606</v>
      </c>
      <c r="K14" s="41" t="s">
        <v>63</v>
      </c>
      <c r="L14" s="151">
        <v>43469</v>
      </c>
      <c r="M14" s="55" t="s">
        <v>659</v>
      </c>
      <c r="N14" s="55"/>
      <c r="O14" s="55"/>
      <c r="P14" s="55"/>
    </row>
    <row r="15" spans="1:16" ht="19.5" customHeight="1">
      <c r="A15" s="6">
        <v>11</v>
      </c>
      <c r="B15" s="55" t="s">
        <v>1231</v>
      </c>
      <c r="C15" s="173" t="s">
        <v>1378</v>
      </c>
      <c r="D15" s="41" t="s">
        <v>57</v>
      </c>
      <c r="E15" s="55"/>
      <c r="F15" s="55"/>
      <c r="G15" s="126">
        <v>42</v>
      </c>
      <c r="H15" s="126">
        <v>35</v>
      </c>
      <c r="I15" s="126">
        <v>77</v>
      </c>
      <c r="J15" s="126">
        <v>9678058524</v>
      </c>
      <c r="K15" s="41" t="s">
        <v>63</v>
      </c>
      <c r="L15" s="151">
        <v>43469</v>
      </c>
      <c r="M15" s="55" t="s">
        <v>659</v>
      </c>
      <c r="N15" s="55"/>
      <c r="O15" s="55"/>
      <c r="P15" s="55"/>
    </row>
    <row r="16" spans="1:16" ht="19.5" customHeight="1">
      <c r="A16" s="6">
        <v>12</v>
      </c>
      <c r="B16" s="55" t="s">
        <v>1231</v>
      </c>
      <c r="C16" s="173" t="s">
        <v>1380</v>
      </c>
      <c r="D16" s="41" t="s">
        <v>57</v>
      </c>
      <c r="E16" s="55"/>
      <c r="F16" s="55"/>
      <c r="G16" s="126">
        <v>45</v>
      </c>
      <c r="H16" s="126">
        <v>52</v>
      </c>
      <c r="I16" s="126">
        <v>97</v>
      </c>
      <c r="J16" s="126" t="s">
        <v>1394</v>
      </c>
      <c r="K16" s="41" t="s">
        <v>63</v>
      </c>
      <c r="L16" s="151">
        <v>43470</v>
      </c>
      <c r="M16" s="55" t="s">
        <v>661</v>
      </c>
      <c r="N16" s="55"/>
      <c r="O16" s="55"/>
      <c r="P16" s="55"/>
    </row>
    <row r="17" spans="1:16" ht="19.5" customHeight="1">
      <c r="A17" s="6">
        <v>13</v>
      </c>
      <c r="B17" s="126" t="s">
        <v>1234</v>
      </c>
      <c r="C17" s="173" t="s">
        <v>1379</v>
      </c>
      <c r="D17" s="41" t="s">
        <v>57</v>
      </c>
      <c r="E17" s="55"/>
      <c r="F17" s="55"/>
      <c r="G17" s="126">
        <v>41</v>
      </c>
      <c r="H17" s="126">
        <v>34</v>
      </c>
      <c r="I17" s="126">
        <v>75</v>
      </c>
      <c r="J17" s="126" t="s">
        <v>153</v>
      </c>
      <c r="K17" s="41" t="s">
        <v>63</v>
      </c>
      <c r="L17" s="151">
        <v>43470</v>
      </c>
      <c r="M17" s="55" t="s">
        <v>661</v>
      </c>
      <c r="N17" s="55"/>
      <c r="O17" s="55"/>
      <c r="P17" s="55"/>
    </row>
    <row r="18" spans="1:16" ht="19.5" customHeight="1">
      <c r="A18" s="6">
        <v>14</v>
      </c>
      <c r="B18" s="126" t="s">
        <v>1234</v>
      </c>
      <c r="C18" s="127" t="s">
        <v>1415</v>
      </c>
      <c r="D18" s="41" t="s">
        <v>57</v>
      </c>
      <c r="E18" s="50"/>
      <c r="F18" s="50"/>
      <c r="G18" s="126"/>
      <c r="H18" s="126"/>
      <c r="I18" s="126">
        <v>57</v>
      </c>
      <c r="J18" s="159"/>
      <c r="K18" s="41" t="s">
        <v>1416</v>
      </c>
      <c r="L18" s="151">
        <v>43470</v>
      </c>
      <c r="M18" s="55" t="s">
        <v>661</v>
      </c>
      <c r="N18" s="50"/>
      <c r="O18" s="50"/>
      <c r="P18" s="50"/>
    </row>
    <row r="19" spans="1:16" ht="19.5" customHeight="1">
      <c r="A19" s="6">
        <v>15</v>
      </c>
      <c r="B19" s="126" t="s">
        <v>1234</v>
      </c>
      <c r="C19" s="127" t="s">
        <v>1417</v>
      </c>
      <c r="D19" s="41" t="s">
        <v>57</v>
      </c>
      <c r="E19" s="50"/>
      <c r="F19" s="50"/>
      <c r="G19" s="126"/>
      <c r="H19" s="126"/>
      <c r="I19" s="126">
        <v>45</v>
      </c>
      <c r="J19" s="160">
        <v>9401365798</v>
      </c>
      <c r="K19" s="41" t="s">
        <v>63</v>
      </c>
      <c r="L19" s="51">
        <v>43472</v>
      </c>
      <c r="M19" s="126" t="s">
        <v>1484</v>
      </c>
      <c r="N19" s="50"/>
      <c r="O19" s="50"/>
      <c r="P19" s="50"/>
    </row>
    <row r="20" spans="1:16" ht="19.5" customHeight="1">
      <c r="A20" s="6">
        <v>16</v>
      </c>
      <c r="B20" s="126" t="s">
        <v>1234</v>
      </c>
      <c r="C20" s="127" t="s">
        <v>1418</v>
      </c>
      <c r="D20" s="41" t="s">
        <v>57</v>
      </c>
      <c r="E20" s="50"/>
      <c r="F20" s="50"/>
      <c r="G20" s="126">
        <v>38</v>
      </c>
      <c r="H20" s="126">
        <v>38</v>
      </c>
      <c r="I20" s="126">
        <v>76</v>
      </c>
      <c r="J20" s="159"/>
      <c r="K20" s="41" t="s">
        <v>63</v>
      </c>
      <c r="L20" s="51">
        <v>43472</v>
      </c>
      <c r="M20" s="126" t="s">
        <v>1484</v>
      </c>
      <c r="N20" s="50"/>
      <c r="O20" s="50"/>
      <c r="P20" s="50"/>
    </row>
    <row r="21" spans="1:16" ht="19.5" customHeight="1">
      <c r="A21" s="6">
        <v>17</v>
      </c>
      <c r="B21" s="126" t="s">
        <v>1231</v>
      </c>
      <c r="C21" s="127" t="s">
        <v>1419</v>
      </c>
      <c r="D21" s="41" t="s">
        <v>57</v>
      </c>
      <c r="E21" s="50"/>
      <c r="F21" s="50"/>
      <c r="G21" s="126">
        <v>27</v>
      </c>
      <c r="H21" s="126">
        <v>37</v>
      </c>
      <c r="I21" s="126">
        <v>64</v>
      </c>
      <c r="J21" s="159">
        <v>8876306813</v>
      </c>
      <c r="K21" s="41" t="s">
        <v>63</v>
      </c>
      <c r="L21" s="51">
        <v>43472</v>
      </c>
      <c r="M21" s="126" t="s">
        <v>651</v>
      </c>
      <c r="N21" s="50"/>
      <c r="O21" s="50"/>
      <c r="P21" s="50"/>
    </row>
    <row r="22" spans="1:16" ht="19.5" customHeight="1">
      <c r="A22" s="6">
        <v>18</v>
      </c>
      <c r="B22" s="126" t="s">
        <v>1231</v>
      </c>
      <c r="C22" s="127" t="s">
        <v>1420</v>
      </c>
      <c r="D22" s="41" t="s">
        <v>57</v>
      </c>
      <c r="E22" s="50"/>
      <c r="F22" s="50"/>
      <c r="G22" s="126"/>
      <c r="H22" s="126"/>
      <c r="I22" s="126">
        <v>33</v>
      </c>
      <c r="J22" s="159" t="s">
        <v>153</v>
      </c>
      <c r="K22" s="41" t="s">
        <v>63</v>
      </c>
      <c r="L22" s="51">
        <v>43472</v>
      </c>
      <c r="M22" s="126" t="s">
        <v>651</v>
      </c>
      <c r="N22" s="50"/>
      <c r="O22" s="50"/>
      <c r="P22" s="50"/>
    </row>
    <row r="23" spans="1:16" ht="19.5" customHeight="1">
      <c r="A23" s="6">
        <v>19</v>
      </c>
      <c r="B23" s="126" t="s">
        <v>1234</v>
      </c>
      <c r="C23" s="127" t="s">
        <v>1421</v>
      </c>
      <c r="D23" s="41" t="s">
        <v>57</v>
      </c>
      <c r="E23" s="50"/>
      <c r="F23" s="50"/>
      <c r="G23" s="126"/>
      <c r="H23" s="126"/>
      <c r="I23" s="126">
        <v>49</v>
      </c>
      <c r="J23" s="159">
        <v>7399308869</v>
      </c>
      <c r="K23" s="41" t="s">
        <v>63</v>
      </c>
      <c r="L23" s="51">
        <v>43473</v>
      </c>
      <c r="M23" s="126" t="s">
        <v>1482</v>
      </c>
      <c r="N23" s="50"/>
      <c r="O23" s="50"/>
      <c r="P23" s="50"/>
    </row>
    <row r="24" spans="1:16" ht="19.5" customHeight="1">
      <c r="A24" s="6">
        <v>20</v>
      </c>
      <c r="B24" s="126" t="s">
        <v>1234</v>
      </c>
      <c r="C24" s="127" t="s">
        <v>1422</v>
      </c>
      <c r="D24" s="41" t="s">
        <v>57</v>
      </c>
      <c r="E24" s="50"/>
      <c r="F24" s="50"/>
      <c r="G24" s="126"/>
      <c r="H24" s="126"/>
      <c r="I24" s="126">
        <v>44</v>
      </c>
      <c r="J24" s="161" t="s">
        <v>1425</v>
      </c>
      <c r="K24" s="41" t="s">
        <v>63</v>
      </c>
      <c r="L24" s="51">
        <v>43473</v>
      </c>
      <c r="M24" s="126" t="s">
        <v>1482</v>
      </c>
      <c r="N24" s="50"/>
      <c r="O24" s="50"/>
      <c r="P24" s="50"/>
    </row>
    <row r="25" spans="1:16" ht="19.5" customHeight="1">
      <c r="A25" s="6">
        <v>21</v>
      </c>
      <c r="B25" s="126" t="s">
        <v>1234</v>
      </c>
      <c r="C25" s="127" t="s">
        <v>1423</v>
      </c>
      <c r="D25" s="41" t="s">
        <v>57</v>
      </c>
      <c r="E25" s="50"/>
      <c r="F25" s="50"/>
      <c r="G25" s="126">
        <v>28</v>
      </c>
      <c r="H25" s="126">
        <v>31</v>
      </c>
      <c r="I25" s="126">
        <v>59</v>
      </c>
      <c r="J25" s="159"/>
      <c r="K25" s="41" t="s">
        <v>63</v>
      </c>
      <c r="L25" s="51">
        <v>43473</v>
      </c>
      <c r="M25" s="126" t="s">
        <v>653</v>
      </c>
      <c r="N25" s="50"/>
      <c r="O25" s="50"/>
      <c r="P25" s="50"/>
    </row>
    <row r="26" spans="1:16" ht="19.5" customHeight="1">
      <c r="A26" s="6">
        <v>22</v>
      </c>
      <c r="B26" s="126" t="s">
        <v>1231</v>
      </c>
      <c r="C26" s="127" t="s">
        <v>1424</v>
      </c>
      <c r="D26" s="41" t="s">
        <v>57</v>
      </c>
      <c r="E26" s="50"/>
      <c r="F26" s="50"/>
      <c r="G26" s="126"/>
      <c r="H26" s="126"/>
      <c r="I26" s="126">
        <v>18</v>
      </c>
      <c r="J26" s="159">
        <v>9476579261</v>
      </c>
      <c r="K26" s="41" t="s">
        <v>63</v>
      </c>
      <c r="L26" s="51">
        <v>43473</v>
      </c>
      <c r="M26" s="126" t="s">
        <v>653</v>
      </c>
      <c r="N26" s="50"/>
      <c r="O26" s="50"/>
      <c r="P26" s="50"/>
    </row>
    <row r="27" spans="1:16" ht="19.5" customHeight="1">
      <c r="A27" s="6">
        <v>23</v>
      </c>
      <c r="B27" s="126" t="s">
        <v>1231</v>
      </c>
      <c r="C27" s="127" t="s">
        <v>1426</v>
      </c>
      <c r="D27" s="41" t="s">
        <v>57</v>
      </c>
      <c r="E27" s="50"/>
      <c r="F27" s="50"/>
      <c r="G27" s="126"/>
      <c r="H27" s="126"/>
      <c r="I27" s="126">
        <v>46</v>
      </c>
      <c r="J27" s="50">
        <v>8723092767</v>
      </c>
      <c r="K27" s="41" t="s">
        <v>63</v>
      </c>
      <c r="L27" s="51">
        <v>43473</v>
      </c>
      <c r="M27" s="126" t="s">
        <v>653</v>
      </c>
      <c r="N27" s="50"/>
      <c r="O27" s="50"/>
      <c r="P27" s="50"/>
    </row>
    <row r="28" spans="1:16" ht="19.5" customHeight="1">
      <c r="A28" s="6">
        <v>24</v>
      </c>
      <c r="B28" s="126" t="s">
        <v>1231</v>
      </c>
      <c r="C28" s="152" t="s">
        <v>1427</v>
      </c>
      <c r="D28" s="41" t="s">
        <v>57</v>
      </c>
      <c r="E28" s="164">
        <v>244</v>
      </c>
      <c r="F28" s="53"/>
      <c r="G28" s="165"/>
      <c r="H28" s="53"/>
      <c r="I28" s="53">
        <v>37</v>
      </c>
      <c r="J28" s="53">
        <v>9954662971</v>
      </c>
      <c r="K28" s="164" t="s">
        <v>1428</v>
      </c>
      <c r="L28" s="51">
        <v>43473</v>
      </c>
      <c r="M28" s="126" t="s">
        <v>653</v>
      </c>
      <c r="N28" s="50"/>
      <c r="O28" s="50"/>
      <c r="P28" s="50"/>
    </row>
    <row r="29" spans="1:16" ht="19.5" customHeight="1">
      <c r="A29" s="6">
        <v>25</v>
      </c>
      <c r="B29" s="126" t="s">
        <v>1234</v>
      </c>
      <c r="C29" s="152" t="s">
        <v>1429</v>
      </c>
      <c r="D29" s="41" t="s">
        <v>57</v>
      </c>
      <c r="E29" s="164">
        <v>245</v>
      </c>
      <c r="F29" s="53"/>
      <c r="G29" s="165"/>
      <c r="H29" s="53"/>
      <c r="I29" s="53">
        <v>26</v>
      </c>
      <c r="J29" s="53">
        <v>9957273594</v>
      </c>
      <c r="K29" s="164" t="s">
        <v>63</v>
      </c>
      <c r="L29" s="51">
        <v>43474</v>
      </c>
      <c r="M29" s="126" t="s">
        <v>1483</v>
      </c>
      <c r="N29" s="50"/>
      <c r="O29" s="50"/>
      <c r="P29" s="50"/>
    </row>
    <row r="30" spans="1:16" ht="19.5" customHeight="1">
      <c r="A30" s="6">
        <v>26</v>
      </c>
      <c r="B30" s="126" t="s">
        <v>1234</v>
      </c>
      <c r="C30" s="152" t="s">
        <v>1430</v>
      </c>
      <c r="D30" s="41" t="s">
        <v>57</v>
      </c>
      <c r="E30" s="164">
        <v>246</v>
      </c>
      <c r="F30" s="53"/>
      <c r="G30" s="165"/>
      <c r="H30" s="53"/>
      <c r="I30" s="53">
        <v>67</v>
      </c>
      <c r="J30" s="53"/>
      <c r="K30" s="164" t="s">
        <v>63</v>
      </c>
      <c r="L30" s="51">
        <v>43474</v>
      </c>
      <c r="M30" s="126" t="s">
        <v>1483</v>
      </c>
      <c r="N30" s="50"/>
      <c r="O30" s="50"/>
      <c r="P30" s="50"/>
    </row>
    <row r="31" spans="1:16" ht="19.5" customHeight="1">
      <c r="A31" s="6">
        <v>27</v>
      </c>
      <c r="B31" s="126" t="s">
        <v>1234</v>
      </c>
      <c r="C31" s="152" t="s">
        <v>1428</v>
      </c>
      <c r="D31" s="41" t="s">
        <v>57</v>
      </c>
      <c r="E31" s="164">
        <v>247</v>
      </c>
      <c r="F31" s="53"/>
      <c r="G31" s="165"/>
      <c r="H31" s="53"/>
      <c r="I31" s="53">
        <v>46</v>
      </c>
      <c r="J31" s="53">
        <v>9678366989</v>
      </c>
      <c r="K31" s="164" t="s">
        <v>63</v>
      </c>
      <c r="L31" s="51">
        <v>43474</v>
      </c>
      <c r="M31" s="126" t="s">
        <v>655</v>
      </c>
      <c r="N31" s="50"/>
      <c r="O31" s="50"/>
      <c r="P31" s="50"/>
    </row>
    <row r="32" spans="1:16" ht="19.5" customHeight="1">
      <c r="A32" s="6">
        <v>28</v>
      </c>
      <c r="B32" s="126" t="s">
        <v>1231</v>
      </c>
      <c r="C32" s="152" t="s">
        <v>1431</v>
      </c>
      <c r="D32" s="41" t="s">
        <v>57</v>
      </c>
      <c r="E32" s="164">
        <v>248</v>
      </c>
      <c r="F32" s="53"/>
      <c r="G32" s="165"/>
      <c r="H32" s="53"/>
      <c r="I32" s="53">
        <v>65</v>
      </c>
      <c r="J32" s="53">
        <v>9401684823</v>
      </c>
      <c r="K32" s="164" t="s">
        <v>63</v>
      </c>
      <c r="L32" s="51">
        <v>43474</v>
      </c>
      <c r="M32" s="126" t="s">
        <v>655</v>
      </c>
      <c r="N32" s="50"/>
      <c r="O32" s="50"/>
      <c r="P32" s="50"/>
    </row>
    <row r="33" spans="1:16" ht="19.5" customHeight="1">
      <c r="A33" s="6">
        <v>29</v>
      </c>
      <c r="B33" s="126" t="s">
        <v>1231</v>
      </c>
      <c r="C33" s="152" t="s">
        <v>1432</v>
      </c>
      <c r="D33" s="41" t="s">
        <v>57</v>
      </c>
      <c r="E33" s="164">
        <v>249</v>
      </c>
      <c r="F33" s="53"/>
      <c r="G33" s="165"/>
      <c r="H33" s="53"/>
      <c r="I33" s="53">
        <v>26</v>
      </c>
      <c r="J33" s="53">
        <v>8011501970</v>
      </c>
      <c r="K33" s="164" t="s">
        <v>63</v>
      </c>
      <c r="L33" s="51">
        <v>43474</v>
      </c>
      <c r="M33" s="126" t="s">
        <v>655</v>
      </c>
      <c r="N33" s="50"/>
      <c r="O33" s="50"/>
      <c r="P33" s="50"/>
    </row>
    <row r="34" spans="1:16" ht="19.5" customHeight="1">
      <c r="A34" s="6">
        <v>30</v>
      </c>
      <c r="B34" s="126" t="s">
        <v>1234</v>
      </c>
      <c r="C34" s="152" t="s">
        <v>1433</v>
      </c>
      <c r="D34" s="41" t="s">
        <v>57</v>
      </c>
      <c r="E34" s="164">
        <v>250</v>
      </c>
      <c r="F34" s="53"/>
      <c r="G34" s="165"/>
      <c r="H34" s="53"/>
      <c r="I34" s="53">
        <v>46</v>
      </c>
      <c r="J34" s="53">
        <v>7399537139</v>
      </c>
      <c r="K34" s="164" t="s">
        <v>63</v>
      </c>
      <c r="L34" s="51">
        <v>43475</v>
      </c>
      <c r="M34" s="126" t="s">
        <v>657</v>
      </c>
      <c r="N34" s="50"/>
      <c r="O34" s="50"/>
      <c r="P34" s="50"/>
    </row>
    <row r="35" spans="1:16" ht="19.5" customHeight="1">
      <c r="A35" s="6">
        <v>31</v>
      </c>
      <c r="B35" s="126" t="s">
        <v>1234</v>
      </c>
      <c r="C35" s="152" t="s">
        <v>1434</v>
      </c>
      <c r="D35" s="41" t="s">
        <v>57</v>
      </c>
      <c r="E35" s="164">
        <v>382</v>
      </c>
      <c r="F35" s="53"/>
      <c r="G35" s="165"/>
      <c r="H35" s="53"/>
      <c r="I35" s="53">
        <v>41</v>
      </c>
      <c r="J35" s="53">
        <v>9859391628</v>
      </c>
      <c r="K35" s="164" t="s">
        <v>63</v>
      </c>
      <c r="L35" s="51">
        <v>43475</v>
      </c>
      <c r="M35" s="126" t="s">
        <v>657</v>
      </c>
      <c r="N35" s="50"/>
      <c r="O35" s="50"/>
      <c r="P35" s="50"/>
    </row>
    <row r="36" spans="1:16" ht="19.5" customHeight="1">
      <c r="A36" s="6">
        <v>32</v>
      </c>
      <c r="B36" s="126" t="s">
        <v>1234</v>
      </c>
      <c r="C36" s="152" t="s">
        <v>1435</v>
      </c>
      <c r="D36" s="41" t="s">
        <v>57</v>
      </c>
      <c r="E36" s="164">
        <v>383</v>
      </c>
      <c r="F36" s="53"/>
      <c r="G36" s="165"/>
      <c r="H36" s="53"/>
      <c r="I36" s="53">
        <v>51</v>
      </c>
      <c r="J36" s="53">
        <v>7035323861</v>
      </c>
      <c r="K36" s="164" t="s">
        <v>63</v>
      </c>
      <c r="L36" s="51">
        <v>43475</v>
      </c>
      <c r="M36" s="126" t="s">
        <v>657</v>
      </c>
      <c r="N36" s="50"/>
      <c r="O36" s="50"/>
      <c r="P36" s="50"/>
    </row>
    <row r="37" spans="1:16" ht="19.5" customHeight="1">
      <c r="A37" s="6">
        <v>33</v>
      </c>
      <c r="B37" s="126" t="s">
        <v>1231</v>
      </c>
      <c r="C37" s="152" t="s">
        <v>1437</v>
      </c>
      <c r="D37" s="41" t="s">
        <v>57</v>
      </c>
      <c r="E37" s="164">
        <v>385</v>
      </c>
      <c r="F37" s="53"/>
      <c r="G37" s="165"/>
      <c r="H37" s="53"/>
      <c r="I37" s="53">
        <v>25</v>
      </c>
      <c r="J37" s="53"/>
      <c r="K37" s="164" t="s">
        <v>63</v>
      </c>
      <c r="L37" s="51">
        <v>43475</v>
      </c>
      <c r="M37" s="126" t="s">
        <v>657</v>
      </c>
      <c r="N37" s="50"/>
      <c r="O37" s="50"/>
      <c r="P37" s="50"/>
    </row>
    <row r="38" spans="1:16" ht="19.5" customHeight="1">
      <c r="A38" s="6">
        <v>34</v>
      </c>
      <c r="B38" s="126" t="s">
        <v>1231</v>
      </c>
      <c r="C38" s="152" t="s">
        <v>1438</v>
      </c>
      <c r="D38" s="41" t="s">
        <v>57</v>
      </c>
      <c r="E38" s="164">
        <v>386</v>
      </c>
      <c r="F38" s="53"/>
      <c r="G38" s="165"/>
      <c r="H38" s="53"/>
      <c r="I38" s="53">
        <v>30</v>
      </c>
      <c r="J38" s="53"/>
      <c r="K38" s="164" t="s">
        <v>63</v>
      </c>
      <c r="L38" s="51">
        <v>43475</v>
      </c>
      <c r="M38" s="126" t="s">
        <v>657</v>
      </c>
      <c r="N38" s="50"/>
      <c r="O38" s="50"/>
      <c r="P38" s="50"/>
    </row>
    <row r="39" spans="1:16" ht="19.5" customHeight="1">
      <c r="A39" s="6">
        <v>35</v>
      </c>
      <c r="B39" s="126" t="s">
        <v>1231</v>
      </c>
      <c r="C39" s="152" t="s">
        <v>1439</v>
      </c>
      <c r="D39" s="41" t="s">
        <v>57</v>
      </c>
      <c r="E39" s="164">
        <v>387</v>
      </c>
      <c r="F39" s="53"/>
      <c r="G39" s="165"/>
      <c r="H39" s="53"/>
      <c r="I39" s="53">
        <v>18</v>
      </c>
      <c r="J39" s="53">
        <v>8011417530</v>
      </c>
      <c r="K39" s="164" t="s">
        <v>63</v>
      </c>
      <c r="L39" s="51">
        <v>43475</v>
      </c>
      <c r="M39" s="126" t="s">
        <v>657</v>
      </c>
      <c r="N39" s="50"/>
      <c r="O39" s="50"/>
      <c r="P39" s="50"/>
    </row>
    <row r="40" spans="1:16" ht="19.5" customHeight="1">
      <c r="A40" s="6">
        <v>36</v>
      </c>
      <c r="B40" s="126" t="s">
        <v>1231</v>
      </c>
      <c r="C40" s="152" t="s">
        <v>1440</v>
      </c>
      <c r="D40" s="41" t="s">
        <v>57</v>
      </c>
      <c r="E40" s="164">
        <v>388</v>
      </c>
      <c r="F40" s="53"/>
      <c r="G40" s="165"/>
      <c r="H40" s="53"/>
      <c r="I40" s="53">
        <v>40</v>
      </c>
      <c r="J40" s="53">
        <v>7399249726</v>
      </c>
      <c r="K40" s="164" t="s">
        <v>63</v>
      </c>
      <c r="L40" s="51">
        <v>43475</v>
      </c>
      <c r="M40" s="126" t="s">
        <v>657</v>
      </c>
      <c r="N40" s="50"/>
      <c r="O40" s="50"/>
      <c r="P40" s="50"/>
    </row>
    <row r="41" spans="1:16" ht="19.5" customHeight="1">
      <c r="A41" s="6">
        <v>37</v>
      </c>
      <c r="B41" s="126" t="s">
        <v>1231</v>
      </c>
      <c r="C41" s="152" t="s">
        <v>1441</v>
      </c>
      <c r="D41" s="41" t="s">
        <v>57</v>
      </c>
      <c r="E41" s="164">
        <v>389</v>
      </c>
      <c r="F41" s="53"/>
      <c r="G41" s="165"/>
      <c r="H41" s="53"/>
      <c r="I41" s="53">
        <v>26</v>
      </c>
      <c r="J41" s="53"/>
      <c r="K41" s="164" t="s">
        <v>63</v>
      </c>
      <c r="L41" s="51">
        <v>43476</v>
      </c>
      <c r="M41" s="126" t="s">
        <v>659</v>
      </c>
      <c r="N41" s="50"/>
      <c r="O41" s="50"/>
      <c r="P41" s="50"/>
    </row>
    <row r="42" spans="1:16" ht="19.5" customHeight="1">
      <c r="A42" s="6">
        <v>38</v>
      </c>
      <c r="B42" s="126" t="s">
        <v>1231</v>
      </c>
      <c r="C42" s="152" t="s">
        <v>1442</v>
      </c>
      <c r="D42" s="41" t="s">
        <v>57</v>
      </c>
      <c r="E42" s="164">
        <v>390</v>
      </c>
      <c r="F42" s="53"/>
      <c r="G42" s="165"/>
      <c r="H42" s="53"/>
      <c r="I42" s="53">
        <v>27</v>
      </c>
      <c r="J42" s="53"/>
      <c r="K42" s="164" t="s">
        <v>63</v>
      </c>
      <c r="L42" s="51">
        <v>43476</v>
      </c>
      <c r="M42" s="126" t="s">
        <v>659</v>
      </c>
      <c r="N42" s="50"/>
      <c r="O42" s="50"/>
      <c r="P42" s="50"/>
    </row>
    <row r="43" spans="1:16" ht="19.5" customHeight="1">
      <c r="A43" s="6">
        <v>39</v>
      </c>
      <c r="B43" s="126" t="s">
        <v>1231</v>
      </c>
      <c r="C43" s="152" t="s">
        <v>681</v>
      </c>
      <c r="D43" s="41" t="s">
        <v>57</v>
      </c>
      <c r="E43" s="164">
        <v>392</v>
      </c>
      <c r="F43" s="53"/>
      <c r="G43" s="165"/>
      <c r="H43" s="53"/>
      <c r="I43" s="53">
        <v>32</v>
      </c>
      <c r="J43" s="53">
        <v>9706495396</v>
      </c>
      <c r="K43" s="164" t="s">
        <v>63</v>
      </c>
      <c r="L43" s="51">
        <v>43476</v>
      </c>
      <c r="M43" s="126" t="s">
        <v>659</v>
      </c>
      <c r="N43" s="50"/>
      <c r="O43" s="50"/>
      <c r="P43" s="50"/>
    </row>
    <row r="44" spans="1:16" ht="19.5" customHeight="1">
      <c r="A44" s="6">
        <v>40</v>
      </c>
      <c r="B44" s="126" t="s">
        <v>1234</v>
      </c>
      <c r="C44" s="152" t="s">
        <v>1436</v>
      </c>
      <c r="D44" s="41" t="s">
        <v>57</v>
      </c>
      <c r="E44" s="164">
        <v>384</v>
      </c>
      <c r="F44" s="53"/>
      <c r="G44" s="165"/>
      <c r="H44" s="53"/>
      <c r="I44" s="53">
        <v>456</v>
      </c>
      <c r="J44" s="53">
        <v>9678643912</v>
      </c>
      <c r="K44" s="164" t="s">
        <v>63</v>
      </c>
      <c r="L44" s="51">
        <v>43476</v>
      </c>
      <c r="M44" s="126" t="s">
        <v>659</v>
      </c>
      <c r="N44" s="50"/>
      <c r="O44" s="50"/>
      <c r="P44" s="50"/>
    </row>
    <row r="45" spans="1:16" ht="19.5" customHeight="1">
      <c r="A45" s="6">
        <v>41</v>
      </c>
      <c r="B45" s="126" t="s">
        <v>1234</v>
      </c>
      <c r="C45" s="152" t="s">
        <v>38</v>
      </c>
      <c r="D45" s="41" t="s">
        <v>37</v>
      </c>
      <c r="E45" s="164" t="s">
        <v>37</v>
      </c>
      <c r="F45" s="53"/>
      <c r="G45" s="165"/>
      <c r="H45" s="53"/>
      <c r="I45" s="53" t="s">
        <v>37</v>
      </c>
      <c r="J45" s="53" t="s">
        <v>37</v>
      </c>
      <c r="K45" s="164" t="s">
        <v>63</v>
      </c>
      <c r="L45" s="51">
        <v>43477</v>
      </c>
      <c r="M45" s="126" t="s">
        <v>661</v>
      </c>
      <c r="N45" s="50"/>
      <c r="O45" s="50"/>
      <c r="P45" s="50"/>
    </row>
    <row r="46" spans="1:16" ht="19.5" customHeight="1">
      <c r="A46" s="6">
        <v>42</v>
      </c>
      <c r="B46" s="126" t="s">
        <v>1231</v>
      </c>
      <c r="C46" s="152" t="s">
        <v>1443</v>
      </c>
      <c r="D46" s="41" t="s">
        <v>57</v>
      </c>
      <c r="E46" s="164">
        <v>391</v>
      </c>
      <c r="F46" s="53"/>
      <c r="G46" s="165"/>
      <c r="H46" s="53"/>
      <c r="I46" s="53">
        <v>98</v>
      </c>
      <c r="J46" s="53">
        <v>9859045402</v>
      </c>
      <c r="K46" s="164" t="s">
        <v>63</v>
      </c>
      <c r="L46" s="51">
        <v>43477</v>
      </c>
      <c r="M46" s="126" t="s">
        <v>661</v>
      </c>
      <c r="N46" s="50"/>
      <c r="O46" s="50"/>
      <c r="P46" s="50"/>
    </row>
    <row r="47" spans="1:16" ht="19.5" customHeight="1">
      <c r="A47" s="6">
        <v>43</v>
      </c>
      <c r="B47" s="126" t="s">
        <v>1234</v>
      </c>
      <c r="C47" s="152" t="s">
        <v>1444</v>
      </c>
      <c r="D47" s="41" t="s">
        <v>57</v>
      </c>
      <c r="E47" s="164">
        <v>393</v>
      </c>
      <c r="F47" s="53"/>
      <c r="G47" s="165"/>
      <c r="H47" s="53"/>
      <c r="I47" s="53">
        <v>65</v>
      </c>
      <c r="J47" s="53">
        <v>9401760494</v>
      </c>
      <c r="K47" s="164" t="s">
        <v>63</v>
      </c>
      <c r="L47" s="51">
        <v>43479</v>
      </c>
      <c r="M47" s="126" t="s">
        <v>651</v>
      </c>
      <c r="N47" s="50"/>
      <c r="O47" s="50"/>
      <c r="P47" s="50"/>
    </row>
    <row r="48" spans="1:16" ht="19.5" customHeight="1">
      <c r="A48" s="6">
        <v>44</v>
      </c>
      <c r="B48" s="126" t="s">
        <v>1234</v>
      </c>
      <c r="C48" s="152" t="s">
        <v>1445</v>
      </c>
      <c r="D48" s="41" t="s">
        <v>57</v>
      </c>
      <c r="E48" s="164">
        <v>394</v>
      </c>
      <c r="F48" s="53"/>
      <c r="G48" s="165"/>
      <c r="H48" s="53"/>
      <c r="I48" s="53">
        <v>44</v>
      </c>
      <c r="J48" s="53">
        <v>9401171293</v>
      </c>
      <c r="K48" s="164" t="s">
        <v>63</v>
      </c>
      <c r="L48" s="51">
        <v>43479</v>
      </c>
      <c r="M48" s="126" t="s">
        <v>651</v>
      </c>
      <c r="N48" s="50"/>
      <c r="O48" s="50"/>
      <c r="P48" s="50"/>
    </row>
    <row r="49" spans="1:16" ht="19.5" customHeight="1">
      <c r="A49" s="6">
        <v>45</v>
      </c>
      <c r="B49" s="126" t="s">
        <v>1231</v>
      </c>
      <c r="C49" s="152" t="s">
        <v>1432</v>
      </c>
      <c r="D49" s="41" t="s">
        <v>57</v>
      </c>
      <c r="E49" s="164">
        <v>395</v>
      </c>
      <c r="F49" s="53"/>
      <c r="G49" s="165"/>
      <c r="H49" s="53"/>
      <c r="I49" s="53">
        <v>29</v>
      </c>
      <c r="J49" s="53"/>
      <c r="K49" s="164" t="s">
        <v>63</v>
      </c>
      <c r="L49" s="51">
        <v>43479</v>
      </c>
      <c r="M49" s="126" t="s">
        <v>651</v>
      </c>
      <c r="N49" s="50"/>
      <c r="O49" s="50"/>
      <c r="P49" s="50"/>
    </row>
    <row r="50" spans="1:16" ht="19.5" customHeight="1">
      <c r="A50" s="6">
        <v>46</v>
      </c>
      <c r="B50" s="126" t="s">
        <v>1231</v>
      </c>
      <c r="C50" s="152" t="s">
        <v>1446</v>
      </c>
      <c r="D50" s="41" t="s">
        <v>57</v>
      </c>
      <c r="E50" s="164">
        <v>396</v>
      </c>
      <c r="F50" s="53"/>
      <c r="G50" s="165"/>
      <c r="H50" s="53"/>
      <c r="I50" s="53">
        <v>46</v>
      </c>
      <c r="J50" s="53">
        <v>9707680345</v>
      </c>
      <c r="K50" s="164" t="s">
        <v>63</v>
      </c>
      <c r="L50" s="51">
        <v>43479</v>
      </c>
      <c r="M50" s="126" t="s">
        <v>651</v>
      </c>
      <c r="N50" s="50"/>
      <c r="O50" s="50"/>
      <c r="P50" s="50"/>
    </row>
    <row r="51" spans="1:16" ht="19.5" customHeight="1">
      <c r="A51" s="6">
        <v>47</v>
      </c>
      <c r="B51" s="126" t="s">
        <v>1231</v>
      </c>
      <c r="C51" s="152" t="s">
        <v>1447</v>
      </c>
      <c r="D51" s="41" t="s">
        <v>57</v>
      </c>
      <c r="E51" s="164">
        <v>397</v>
      </c>
      <c r="F51" s="53"/>
      <c r="G51" s="165"/>
      <c r="H51" s="53"/>
      <c r="I51" s="53">
        <v>18</v>
      </c>
      <c r="J51" s="53">
        <v>7896619424</v>
      </c>
      <c r="K51" s="164" t="s">
        <v>63</v>
      </c>
      <c r="L51" s="51">
        <v>43479</v>
      </c>
      <c r="M51" s="126" t="s">
        <v>651</v>
      </c>
      <c r="N51" s="50"/>
      <c r="O51" s="50"/>
      <c r="P51" s="50"/>
    </row>
    <row r="52" spans="1:16" ht="19.5" customHeight="1">
      <c r="A52" s="6">
        <v>48</v>
      </c>
      <c r="B52" s="126" t="s">
        <v>1234</v>
      </c>
      <c r="C52" s="152" t="s">
        <v>1448</v>
      </c>
      <c r="D52" s="41" t="s">
        <v>57</v>
      </c>
      <c r="E52" s="164">
        <v>398</v>
      </c>
      <c r="F52" s="53"/>
      <c r="G52" s="165"/>
      <c r="H52" s="53"/>
      <c r="I52" s="53">
        <v>59</v>
      </c>
      <c r="J52" s="53">
        <v>9613158853</v>
      </c>
      <c r="K52" s="164" t="s">
        <v>63</v>
      </c>
      <c r="L52" s="51">
        <v>43482</v>
      </c>
      <c r="M52" s="126" t="s">
        <v>657</v>
      </c>
      <c r="N52" s="50"/>
      <c r="O52" s="50"/>
      <c r="P52" s="50"/>
    </row>
    <row r="53" spans="1:16" ht="19.5" customHeight="1">
      <c r="A53" s="6">
        <v>49</v>
      </c>
      <c r="B53" s="126" t="s">
        <v>1234</v>
      </c>
      <c r="C53" s="152" t="s">
        <v>1449</v>
      </c>
      <c r="D53" s="41" t="s">
        <v>57</v>
      </c>
      <c r="E53" s="164">
        <v>500</v>
      </c>
      <c r="F53" s="53"/>
      <c r="G53" s="164"/>
      <c r="H53" s="53"/>
      <c r="I53" s="53">
        <v>36</v>
      </c>
      <c r="J53" s="53" t="s">
        <v>1450</v>
      </c>
      <c r="K53" s="164" t="s">
        <v>63</v>
      </c>
      <c r="L53" s="51">
        <v>43482</v>
      </c>
      <c r="M53" s="126" t="s">
        <v>657</v>
      </c>
      <c r="N53" s="50"/>
      <c r="O53" s="50"/>
      <c r="P53" s="50"/>
    </row>
    <row r="54" spans="1:16" ht="19.5" customHeight="1">
      <c r="A54" s="6">
        <v>50</v>
      </c>
      <c r="B54" s="126" t="s">
        <v>1234</v>
      </c>
      <c r="C54" s="152" t="s">
        <v>1451</v>
      </c>
      <c r="D54" s="41" t="s">
        <v>57</v>
      </c>
      <c r="E54" s="164">
        <v>419</v>
      </c>
      <c r="F54" s="53"/>
      <c r="G54" s="165"/>
      <c r="H54" s="53"/>
      <c r="I54" s="53">
        <v>45</v>
      </c>
      <c r="J54" s="53"/>
      <c r="K54" s="164" t="s">
        <v>1426</v>
      </c>
      <c r="L54" s="51">
        <v>43482</v>
      </c>
      <c r="M54" s="126" t="s">
        <v>657</v>
      </c>
      <c r="N54" s="50"/>
      <c r="O54" s="50"/>
      <c r="P54" s="50"/>
    </row>
    <row r="55" spans="1:16" ht="19.5" customHeight="1">
      <c r="A55" s="6">
        <v>51</v>
      </c>
      <c r="B55" s="126" t="s">
        <v>1231</v>
      </c>
      <c r="C55" s="152" t="s">
        <v>1452</v>
      </c>
      <c r="D55" s="41" t="s">
        <v>57</v>
      </c>
      <c r="E55" s="164">
        <v>242</v>
      </c>
      <c r="F55" s="53"/>
      <c r="G55" s="164"/>
      <c r="H55" s="53"/>
      <c r="I55" s="53">
        <v>15</v>
      </c>
      <c r="J55" s="53">
        <v>9577266449</v>
      </c>
      <c r="K55" s="164" t="s">
        <v>63</v>
      </c>
      <c r="L55" s="51">
        <v>43482</v>
      </c>
      <c r="M55" s="126" t="s">
        <v>657</v>
      </c>
      <c r="N55" s="50"/>
      <c r="O55" s="50"/>
      <c r="P55" s="50"/>
    </row>
    <row r="56" spans="1:16" ht="19.5" customHeight="1">
      <c r="A56" s="6">
        <v>52</v>
      </c>
      <c r="B56" s="126" t="s">
        <v>1231</v>
      </c>
      <c r="C56" s="152" t="s">
        <v>1453</v>
      </c>
      <c r="D56" s="41" t="s">
        <v>57</v>
      </c>
      <c r="E56" s="164">
        <v>243</v>
      </c>
      <c r="F56" s="53"/>
      <c r="G56" s="164"/>
      <c r="H56" s="53"/>
      <c r="I56" s="53">
        <v>35</v>
      </c>
      <c r="J56" s="53">
        <v>9613209109</v>
      </c>
      <c r="K56" s="164" t="s">
        <v>63</v>
      </c>
      <c r="L56" s="51">
        <v>43482</v>
      </c>
      <c r="M56" s="126" t="s">
        <v>657</v>
      </c>
      <c r="N56" s="50"/>
      <c r="O56" s="50"/>
      <c r="P56" s="50"/>
    </row>
    <row r="57" spans="1:16" ht="19.5" customHeight="1">
      <c r="A57" s="6">
        <v>53</v>
      </c>
      <c r="B57" s="126" t="s">
        <v>1231</v>
      </c>
      <c r="C57" s="152" t="s">
        <v>1454</v>
      </c>
      <c r="D57" s="41" t="s">
        <v>57</v>
      </c>
      <c r="E57" s="164">
        <v>399</v>
      </c>
      <c r="F57" s="53"/>
      <c r="G57" s="164"/>
      <c r="H57" s="53"/>
      <c r="I57" s="53">
        <v>46</v>
      </c>
      <c r="J57" s="53">
        <v>8812970908</v>
      </c>
      <c r="K57" s="164" t="s">
        <v>63</v>
      </c>
      <c r="L57" s="51">
        <v>43482</v>
      </c>
      <c r="M57" s="126" t="s">
        <v>657</v>
      </c>
      <c r="N57" s="50"/>
      <c r="O57" s="50"/>
      <c r="P57" s="50"/>
    </row>
    <row r="58" spans="1:16" ht="19.5" customHeight="1">
      <c r="A58" s="6">
        <v>54</v>
      </c>
      <c r="B58" s="126" t="s">
        <v>1231</v>
      </c>
      <c r="C58" s="152" t="s">
        <v>1455</v>
      </c>
      <c r="D58" s="41" t="s">
        <v>57</v>
      </c>
      <c r="E58" s="164">
        <v>400</v>
      </c>
      <c r="F58" s="53"/>
      <c r="G58" s="165"/>
      <c r="H58" s="53"/>
      <c r="I58" s="53">
        <v>15</v>
      </c>
      <c r="J58" s="53">
        <v>9707247332</v>
      </c>
      <c r="K58" s="164" t="s">
        <v>63</v>
      </c>
      <c r="L58" s="51">
        <v>43483</v>
      </c>
      <c r="M58" s="126" t="s">
        <v>659</v>
      </c>
      <c r="N58" s="50"/>
      <c r="O58" s="50"/>
      <c r="P58" s="50"/>
    </row>
    <row r="59" spans="1:16" ht="19.5" customHeight="1">
      <c r="A59" s="6">
        <v>55</v>
      </c>
      <c r="B59" s="126" t="s">
        <v>1231</v>
      </c>
      <c r="C59" s="152" t="s">
        <v>1459</v>
      </c>
      <c r="D59" s="41" t="s">
        <v>57</v>
      </c>
      <c r="E59" s="164">
        <v>404</v>
      </c>
      <c r="F59" s="53"/>
      <c r="G59" s="165"/>
      <c r="H59" s="53"/>
      <c r="I59" s="53">
        <v>69</v>
      </c>
      <c r="J59" s="53">
        <v>9859232527</v>
      </c>
      <c r="K59" s="164" t="s">
        <v>63</v>
      </c>
      <c r="L59" s="51">
        <v>43483</v>
      </c>
      <c r="M59" s="126" t="s">
        <v>659</v>
      </c>
      <c r="N59" s="50"/>
      <c r="O59" s="50"/>
      <c r="P59" s="50"/>
    </row>
    <row r="60" spans="1:16" ht="19.5" customHeight="1">
      <c r="A60" s="6">
        <v>56</v>
      </c>
      <c r="B60" s="126" t="s">
        <v>1234</v>
      </c>
      <c r="C60" s="152" t="s">
        <v>1456</v>
      </c>
      <c r="D60" s="41" t="s">
        <v>57</v>
      </c>
      <c r="E60" s="164">
        <v>401</v>
      </c>
      <c r="F60" s="53"/>
      <c r="G60" s="165"/>
      <c r="H60" s="53"/>
      <c r="I60" s="53">
        <v>131</v>
      </c>
      <c r="J60" s="53">
        <v>9508817217</v>
      </c>
      <c r="K60" s="164" t="s">
        <v>63</v>
      </c>
      <c r="L60" s="51">
        <v>43483</v>
      </c>
      <c r="M60" s="126" t="s">
        <v>659</v>
      </c>
      <c r="N60" s="50"/>
      <c r="O60" s="50"/>
      <c r="P60" s="50"/>
    </row>
    <row r="61" spans="1:16" ht="19.5" customHeight="1">
      <c r="A61" s="6">
        <v>57</v>
      </c>
      <c r="B61" s="126" t="s">
        <v>1234</v>
      </c>
      <c r="C61" s="152" t="s">
        <v>1457</v>
      </c>
      <c r="D61" s="41" t="s">
        <v>57</v>
      </c>
      <c r="E61" s="164">
        <v>402</v>
      </c>
      <c r="F61" s="53"/>
      <c r="G61" s="165"/>
      <c r="H61" s="53"/>
      <c r="I61" s="53">
        <v>145</v>
      </c>
      <c r="J61" s="53">
        <v>9954085165</v>
      </c>
      <c r="K61" s="164" t="s">
        <v>63</v>
      </c>
      <c r="L61" s="51">
        <v>43484</v>
      </c>
      <c r="M61" s="126" t="s">
        <v>661</v>
      </c>
      <c r="N61" s="50"/>
      <c r="O61" s="50"/>
      <c r="P61" s="50"/>
    </row>
    <row r="62" spans="1:16" ht="19.5" customHeight="1">
      <c r="A62" s="6">
        <v>58</v>
      </c>
      <c r="B62" s="126" t="s">
        <v>1231</v>
      </c>
      <c r="C62" s="152" t="s">
        <v>1458</v>
      </c>
      <c r="D62" s="41" t="s">
        <v>57</v>
      </c>
      <c r="E62" s="164">
        <v>403</v>
      </c>
      <c r="F62" s="53"/>
      <c r="G62" s="165"/>
      <c r="H62" s="53"/>
      <c r="I62" s="53">
        <v>79</v>
      </c>
      <c r="J62" s="53">
        <v>9854512807</v>
      </c>
      <c r="K62" s="164" t="s">
        <v>63</v>
      </c>
      <c r="L62" s="51">
        <v>43484</v>
      </c>
      <c r="M62" s="126" t="s">
        <v>661</v>
      </c>
      <c r="N62" s="50"/>
      <c r="O62" s="50"/>
      <c r="P62" s="50"/>
    </row>
    <row r="63" spans="1:16" ht="19.5" customHeight="1">
      <c r="A63" s="6">
        <v>59</v>
      </c>
      <c r="B63" s="126" t="s">
        <v>1234</v>
      </c>
      <c r="C63" s="152" t="s">
        <v>1460</v>
      </c>
      <c r="D63" s="41" t="s">
        <v>57</v>
      </c>
      <c r="E63" s="164">
        <v>405</v>
      </c>
      <c r="F63" s="53"/>
      <c r="G63" s="165"/>
      <c r="H63" s="53"/>
      <c r="I63" s="53">
        <v>82</v>
      </c>
      <c r="J63" s="53">
        <v>9859420837</v>
      </c>
      <c r="K63" s="164" t="s">
        <v>63</v>
      </c>
      <c r="L63" s="51">
        <v>43486</v>
      </c>
      <c r="M63" s="126" t="s">
        <v>651</v>
      </c>
      <c r="N63" s="50"/>
      <c r="O63" s="50"/>
      <c r="P63" s="50"/>
    </row>
    <row r="64" spans="1:16" ht="19.5" customHeight="1">
      <c r="A64" s="6">
        <v>60</v>
      </c>
      <c r="B64" s="126" t="s">
        <v>1234</v>
      </c>
      <c r="C64" s="152" t="s">
        <v>1461</v>
      </c>
      <c r="D64" s="41" t="s">
        <v>57</v>
      </c>
      <c r="E64" s="164">
        <v>406</v>
      </c>
      <c r="F64" s="53"/>
      <c r="G64" s="165"/>
      <c r="H64" s="53"/>
      <c r="I64" s="53">
        <v>39</v>
      </c>
      <c r="J64" s="53">
        <v>7399517897</v>
      </c>
      <c r="K64" s="164" t="s">
        <v>63</v>
      </c>
      <c r="L64" s="51">
        <v>43486</v>
      </c>
      <c r="M64" s="126" t="s">
        <v>651</v>
      </c>
      <c r="N64" s="50"/>
      <c r="O64" s="50"/>
      <c r="P64" s="50"/>
    </row>
    <row r="65" spans="1:16" ht="19.5" customHeight="1">
      <c r="A65" s="6">
        <v>61</v>
      </c>
      <c r="B65" s="126" t="s">
        <v>1231</v>
      </c>
      <c r="C65" s="152" t="s">
        <v>1462</v>
      </c>
      <c r="D65" s="41" t="s">
        <v>57</v>
      </c>
      <c r="E65" s="164">
        <v>407</v>
      </c>
      <c r="F65" s="53"/>
      <c r="G65" s="165"/>
      <c r="H65" s="53"/>
      <c r="I65" s="53">
        <v>49</v>
      </c>
      <c r="J65" s="53">
        <v>9401771638</v>
      </c>
      <c r="K65" s="164" t="s">
        <v>63</v>
      </c>
      <c r="L65" s="51">
        <v>43486</v>
      </c>
      <c r="M65" s="126" t="s">
        <v>651</v>
      </c>
      <c r="N65" s="50"/>
      <c r="O65" s="50"/>
      <c r="P65" s="50"/>
    </row>
    <row r="66" spans="1:16" ht="19.5" customHeight="1">
      <c r="A66" s="6">
        <v>62</v>
      </c>
      <c r="B66" s="126" t="s">
        <v>1231</v>
      </c>
      <c r="C66" s="152" t="s">
        <v>1463</v>
      </c>
      <c r="D66" s="41" t="s">
        <v>57</v>
      </c>
      <c r="E66" s="164">
        <v>408</v>
      </c>
      <c r="F66" s="53"/>
      <c r="G66" s="165"/>
      <c r="H66" s="53"/>
      <c r="I66" s="53">
        <v>75</v>
      </c>
      <c r="J66" s="53">
        <v>9401346262</v>
      </c>
      <c r="K66" s="164" t="s">
        <v>63</v>
      </c>
      <c r="L66" s="51">
        <v>43486</v>
      </c>
      <c r="M66" s="126" t="s">
        <v>651</v>
      </c>
      <c r="N66" s="50"/>
      <c r="O66" s="50"/>
      <c r="P66" s="50"/>
    </row>
    <row r="67" spans="1:16" ht="19.5" customHeight="1">
      <c r="A67" s="6">
        <v>63</v>
      </c>
      <c r="B67" s="126" t="s">
        <v>1234</v>
      </c>
      <c r="C67" s="152" t="s">
        <v>1464</v>
      </c>
      <c r="D67" s="41" t="s">
        <v>57</v>
      </c>
      <c r="E67" s="164">
        <v>409</v>
      </c>
      <c r="F67" s="53"/>
      <c r="G67" s="165"/>
      <c r="H67" s="53"/>
      <c r="I67" s="53">
        <v>79</v>
      </c>
      <c r="J67" s="53">
        <v>8011228224</v>
      </c>
      <c r="K67" s="164" t="s">
        <v>63</v>
      </c>
      <c r="L67" s="51">
        <v>43487</v>
      </c>
      <c r="M67" s="126" t="s">
        <v>653</v>
      </c>
      <c r="N67" s="50"/>
      <c r="O67" s="50"/>
      <c r="P67" s="50"/>
    </row>
    <row r="68" spans="1:16" ht="19.5" customHeight="1">
      <c r="A68" s="6">
        <v>64</v>
      </c>
      <c r="B68" s="126" t="s">
        <v>1234</v>
      </c>
      <c r="C68" s="152" t="s">
        <v>1465</v>
      </c>
      <c r="D68" s="41" t="s">
        <v>57</v>
      </c>
      <c r="E68" s="164">
        <v>439</v>
      </c>
      <c r="F68" s="53"/>
      <c r="G68" s="164"/>
      <c r="H68" s="53"/>
      <c r="I68" s="53">
        <v>29</v>
      </c>
      <c r="J68" s="53">
        <v>7896296220</v>
      </c>
      <c r="K68" s="164" t="s">
        <v>63</v>
      </c>
      <c r="L68" s="51">
        <v>43487</v>
      </c>
      <c r="M68" s="126" t="s">
        <v>653</v>
      </c>
      <c r="N68" s="50"/>
      <c r="O68" s="50"/>
      <c r="P68" s="50"/>
    </row>
    <row r="69" spans="1:16" ht="19.5" customHeight="1">
      <c r="A69" s="6">
        <v>65</v>
      </c>
      <c r="B69" s="126" t="s">
        <v>1234</v>
      </c>
      <c r="C69" s="152" t="s">
        <v>1466</v>
      </c>
      <c r="D69" s="41" t="s">
        <v>57</v>
      </c>
      <c r="E69" s="164">
        <v>501</v>
      </c>
      <c r="F69" s="53"/>
      <c r="G69" s="164"/>
      <c r="H69" s="53"/>
      <c r="I69" s="53">
        <v>36</v>
      </c>
      <c r="J69" s="53">
        <v>8753052872</v>
      </c>
      <c r="K69" s="164" t="s">
        <v>63</v>
      </c>
      <c r="L69" s="51">
        <v>43487</v>
      </c>
      <c r="M69" s="126" t="s">
        <v>653</v>
      </c>
      <c r="N69" s="50"/>
      <c r="O69" s="50"/>
      <c r="P69" s="50"/>
    </row>
    <row r="70" spans="1:16" ht="19.5" customHeight="1">
      <c r="A70" s="6">
        <v>66</v>
      </c>
      <c r="B70" s="126" t="s">
        <v>1231</v>
      </c>
      <c r="C70" s="152" t="s">
        <v>1446</v>
      </c>
      <c r="D70" s="41" t="s">
        <v>57</v>
      </c>
      <c r="E70" s="164">
        <v>282</v>
      </c>
      <c r="F70" s="53"/>
      <c r="G70" s="164"/>
      <c r="H70" s="53"/>
      <c r="I70" s="53">
        <v>31</v>
      </c>
      <c r="J70" s="53">
        <v>8724952080</v>
      </c>
      <c r="K70" s="164" t="s">
        <v>1467</v>
      </c>
      <c r="L70" s="51">
        <v>43487</v>
      </c>
      <c r="M70" s="126" t="s">
        <v>653</v>
      </c>
      <c r="N70" s="50"/>
      <c r="O70" s="50"/>
      <c r="P70" s="50"/>
    </row>
    <row r="71" spans="1:16" ht="19.5" customHeight="1">
      <c r="A71" s="6">
        <v>67</v>
      </c>
      <c r="B71" s="126" t="s">
        <v>1231</v>
      </c>
      <c r="C71" s="152" t="s">
        <v>1468</v>
      </c>
      <c r="D71" s="41" t="s">
        <v>57</v>
      </c>
      <c r="E71" s="164">
        <v>232</v>
      </c>
      <c r="F71" s="53"/>
      <c r="G71" s="165"/>
      <c r="H71" s="53"/>
      <c r="I71" s="53">
        <v>62</v>
      </c>
      <c r="J71" s="53">
        <v>9678685579</v>
      </c>
      <c r="K71" s="164" t="s">
        <v>63</v>
      </c>
      <c r="L71" s="51">
        <v>43487</v>
      </c>
      <c r="M71" s="126" t="s">
        <v>653</v>
      </c>
      <c r="N71" s="50"/>
      <c r="O71" s="50"/>
      <c r="P71" s="50"/>
    </row>
    <row r="72" spans="1:16" ht="19.5" customHeight="1">
      <c r="A72" s="6">
        <v>68</v>
      </c>
      <c r="B72" s="126" t="s">
        <v>1234</v>
      </c>
      <c r="C72" s="152" t="s">
        <v>1469</v>
      </c>
      <c r="D72" s="41" t="s">
        <v>57</v>
      </c>
      <c r="E72" s="164">
        <v>233</v>
      </c>
      <c r="F72" s="53"/>
      <c r="G72" s="165"/>
      <c r="H72" s="53"/>
      <c r="I72" s="53">
        <v>50</v>
      </c>
      <c r="J72" s="53">
        <v>7896127177</v>
      </c>
      <c r="K72" s="164" t="s">
        <v>63</v>
      </c>
      <c r="L72" s="51">
        <v>43489</v>
      </c>
      <c r="M72" s="126" t="s">
        <v>657</v>
      </c>
      <c r="N72" s="50"/>
      <c r="O72" s="50"/>
      <c r="P72" s="50"/>
    </row>
    <row r="73" spans="1:16" ht="19.5" customHeight="1">
      <c r="A73" s="6">
        <v>69</v>
      </c>
      <c r="B73" s="126" t="s">
        <v>1234</v>
      </c>
      <c r="C73" s="152" t="s">
        <v>1470</v>
      </c>
      <c r="D73" s="41" t="s">
        <v>57</v>
      </c>
      <c r="E73" s="164">
        <v>234</v>
      </c>
      <c r="F73" s="53"/>
      <c r="G73" s="165"/>
      <c r="H73" s="53"/>
      <c r="I73" s="53">
        <v>63</v>
      </c>
      <c r="J73" s="53">
        <v>9957253688</v>
      </c>
      <c r="K73" s="164" t="s">
        <v>63</v>
      </c>
      <c r="L73" s="51">
        <v>43489</v>
      </c>
      <c r="M73" s="126" t="s">
        <v>657</v>
      </c>
      <c r="N73" s="50"/>
      <c r="O73" s="50"/>
      <c r="P73" s="50"/>
    </row>
    <row r="74" spans="1:16" ht="19.5" customHeight="1">
      <c r="A74" s="6">
        <v>70</v>
      </c>
      <c r="B74" s="126" t="s">
        <v>1234</v>
      </c>
      <c r="C74" s="152" t="s">
        <v>1467</v>
      </c>
      <c r="D74" s="41" t="s">
        <v>57</v>
      </c>
      <c r="E74" s="164">
        <v>235</v>
      </c>
      <c r="F74" s="53"/>
      <c r="G74" s="165"/>
      <c r="H74" s="53"/>
      <c r="I74" s="53">
        <v>53</v>
      </c>
      <c r="J74" s="53">
        <v>9957598716</v>
      </c>
      <c r="K74" s="164" t="s">
        <v>63</v>
      </c>
      <c r="L74" s="51">
        <v>43489</v>
      </c>
      <c r="M74" s="126" t="s">
        <v>657</v>
      </c>
      <c r="N74" s="50"/>
      <c r="O74" s="50"/>
      <c r="P74" s="50"/>
    </row>
    <row r="75" spans="1:16" ht="19.5" customHeight="1">
      <c r="A75" s="6">
        <v>71</v>
      </c>
      <c r="B75" s="126" t="s">
        <v>1231</v>
      </c>
      <c r="C75" s="152" t="s">
        <v>1471</v>
      </c>
      <c r="D75" s="41" t="s">
        <v>57</v>
      </c>
      <c r="E75" s="164">
        <v>236</v>
      </c>
      <c r="F75" s="53"/>
      <c r="G75" s="165"/>
      <c r="H75" s="53"/>
      <c r="I75" s="53">
        <v>48</v>
      </c>
      <c r="J75" s="53">
        <v>7399189066</v>
      </c>
      <c r="K75" s="164" t="s">
        <v>63</v>
      </c>
      <c r="L75" s="51">
        <v>43489</v>
      </c>
      <c r="M75" s="126" t="s">
        <v>657</v>
      </c>
      <c r="N75" s="50"/>
      <c r="O75" s="50"/>
      <c r="P75" s="50"/>
    </row>
    <row r="76" spans="1:16" ht="19.5" customHeight="1">
      <c r="A76" s="6">
        <v>72</v>
      </c>
      <c r="B76" s="126" t="s">
        <v>1231</v>
      </c>
      <c r="C76" s="152" t="s">
        <v>1472</v>
      </c>
      <c r="D76" s="41" t="s">
        <v>57</v>
      </c>
      <c r="E76" s="164">
        <v>237</v>
      </c>
      <c r="F76" s="53"/>
      <c r="G76" s="165"/>
      <c r="H76" s="53"/>
      <c r="I76" s="53">
        <v>42</v>
      </c>
      <c r="J76" s="53">
        <v>8751814739</v>
      </c>
      <c r="K76" s="164" t="s">
        <v>63</v>
      </c>
      <c r="L76" s="51">
        <v>43489</v>
      </c>
      <c r="M76" s="126" t="s">
        <v>657</v>
      </c>
      <c r="N76" s="50"/>
      <c r="O76" s="50"/>
      <c r="P76" s="50"/>
    </row>
    <row r="77" spans="1:16" ht="19.5" customHeight="1">
      <c r="A77" s="6">
        <v>73</v>
      </c>
      <c r="B77" s="126" t="s">
        <v>1231</v>
      </c>
      <c r="C77" s="152" t="s">
        <v>1473</v>
      </c>
      <c r="D77" s="41" t="s">
        <v>57</v>
      </c>
      <c r="E77" s="164">
        <v>238</v>
      </c>
      <c r="F77" s="53"/>
      <c r="G77" s="165"/>
      <c r="H77" s="53"/>
      <c r="I77" s="53">
        <v>42</v>
      </c>
      <c r="J77" s="53">
        <v>8724006390</v>
      </c>
      <c r="K77" s="164" t="s">
        <v>63</v>
      </c>
      <c r="L77" s="51">
        <v>43490</v>
      </c>
      <c r="M77" s="126" t="s">
        <v>659</v>
      </c>
      <c r="N77" s="50"/>
      <c r="O77" s="50"/>
      <c r="P77" s="50"/>
    </row>
    <row r="78" spans="1:16" ht="19.5" customHeight="1">
      <c r="A78" s="6">
        <v>74</v>
      </c>
      <c r="B78" s="126" t="s">
        <v>1231</v>
      </c>
      <c r="C78" s="152" t="s">
        <v>1474</v>
      </c>
      <c r="D78" s="41" t="s">
        <v>57</v>
      </c>
      <c r="E78" s="164">
        <v>239</v>
      </c>
      <c r="F78" s="53"/>
      <c r="G78" s="165"/>
      <c r="H78" s="53"/>
      <c r="I78" s="53">
        <v>31</v>
      </c>
      <c r="J78" s="53">
        <v>9706975522</v>
      </c>
      <c r="K78" s="164" t="s">
        <v>63</v>
      </c>
      <c r="L78" s="51">
        <v>43490</v>
      </c>
      <c r="M78" s="126" t="s">
        <v>659</v>
      </c>
      <c r="N78" s="50"/>
      <c r="O78" s="50"/>
      <c r="P78" s="50"/>
    </row>
    <row r="79" spans="1:16" ht="19.5" customHeight="1">
      <c r="A79" s="6">
        <v>75</v>
      </c>
      <c r="B79" s="126" t="s">
        <v>1234</v>
      </c>
      <c r="C79" s="152" t="s">
        <v>1475</v>
      </c>
      <c r="D79" s="41" t="s">
        <v>57</v>
      </c>
      <c r="E79" s="164">
        <v>240</v>
      </c>
      <c r="F79" s="53"/>
      <c r="G79" s="165"/>
      <c r="H79" s="53"/>
      <c r="I79" s="53">
        <v>132</v>
      </c>
      <c r="J79" s="53">
        <v>8751972457</v>
      </c>
      <c r="K79" s="164" t="s">
        <v>63</v>
      </c>
      <c r="L79" s="51">
        <v>43490</v>
      </c>
      <c r="M79" s="126" t="s">
        <v>659</v>
      </c>
      <c r="N79" s="50"/>
      <c r="O79" s="50"/>
      <c r="P79" s="50"/>
    </row>
    <row r="80" spans="1:16" ht="19.5" customHeight="1">
      <c r="A80" s="6">
        <v>76</v>
      </c>
      <c r="B80" s="126" t="s">
        <v>1234</v>
      </c>
      <c r="C80" s="158" t="s">
        <v>1152</v>
      </c>
      <c r="D80" s="68" t="s">
        <v>19</v>
      </c>
      <c r="E80" s="68" t="s">
        <v>1153</v>
      </c>
      <c r="F80" s="68" t="s">
        <v>1228</v>
      </c>
      <c r="G80" s="9"/>
      <c r="H80" s="9"/>
      <c r="I80" s="7">
        <v>180</v>
      </c>
      <c r="J80" s="10" t="s">
        <v>1212</v>
      </c>
      <c r="K80" s="68" t="s">
        <v>1135</v>
      </c>
      <c r="L80" s="51">
        <v>43487</v>
      </c>
      <c r="M80" s="126" t="s">
        <v>653</v>
      </c>
      <c r="N80" s="50"/>
      <c r="O80" s="50"/>
      <c r="P80" s="50"/>
    </row>
    <row r="81" spans="1:16" ht="19.5" customHeight="1">
      <c r="A81" s="6">
        <v>77</v>
      </c>
      <c r="B81" s="126" t="s">
        <v>1231</v>
      </c>
      <c r="C81" s="125" t="s">
        <v>1154</v>
      </c>
      <c r="D81" s="68" t="s">
        <v>19</v>
      </c>
      <c r="E81" s="68" t="s">
        <v>1155</v>
      </c>
      <c r="F81" s="68" t="s">
        <v>1228</v>
      </c>
      <c r="G81" s="9"/>
      <c r="H81" s="9"/>
      <c r="I81" s="7">
        <v>65</v>
      </c>
      <c r="J81" s="10" t="s">
        <v>1213</v>
      </c>
      <c r="K81" s="68" t="s">
        <v>1135</v>
      </c>
      <c r="L81" s="51">
        <v>43487</v>
      </c>
      <c r="M81" s="126" t="s">
        <v>653</v>
      </c>
      <c r="N81" s="50"/>
      <c r="O81" s="50"/>
      <c r="P81" s="50"/>
    </row>
    <row r="82" spans="1:16" ht="19.5" customHeight="1">
      <c r="A82" s="6">
        <v>78</v>
      </c>
      <c r="B82" s="126" t="s">
        <v>1231</v>
      </c>
      <c r="C82" s="158" t="s">
        <v>1164</v>
      </c>
      <c r="D82" s="68" t="s">
        <v>19</v>
      </c>
      <c r="E82" s="68" t="s">
        <v>1165</v>
      </c>
      <c r="F82" s="68" t="s">
        <v>962</v>
      </c>
      <c r="G82" s="9"/>
      <c r="H82" s="9"/>
      <c r="I82" s="7">
        <v>39</v>
      </c>
      <c r="J82" s="10" t="s">
        <v>1218</v>
      </c>
      <c r="K82" s="68" t="s">
        <v>1135</v>
      </c>
      <c r="L82" s="51">
        <v>43487</v>
      </c>
      <c r="M82" s="126" t="s">
        <v>653</v>
      </c>
      <c r="N82" s="50"/>
      <c r="O82" s="50"/>
      <c r="P82" s="50"/>
    </row>
    <row r="83" spans="1:16" ht="19.5" customHeight="1">
      <c r="A83" s="6">
        <v>79</v>
      </c>
      <c r="B83" s="126" t="s">
        <v>1231</v>
      </c>
      <c r="C83" s="158" t="s">
        <v>1158</v>
      </c>
      <c r="D83" s="68" t="s">
        <v>19</v>
      </c>
      <c r="E83" s="68" t="s">
        <v>1159</v>
      </c>
      <c r="F83" s="68" t="s">
        <v>962</v>
      </c>
      <c r="G83" s="9"/>
      <c r="H83" s="9"/>
      <c r="I83" s="7">
        <v>54</v>
      </c>
      <c r="J83" s="10" t="s">
        <v>1215</v>
      </c>
      <c r="K83" s="68" t="s">
        <v>1135</v>
      </c>
      <c r="L83" s="51">
        <v>43489</v>
      </c>
      <c r="M83" s="126" t="s">
        <v>657</v>
      </c>
      <c r="N83" s="50"/>
      <c r="O83" s="50"/>
      <c r="P83" s="50"/>
    </row>
    <row r="84" spans="1:16" ht="19.5" customHeight="1">
      <c r="A84" s="6">
        <v>80</v>
      </c>
      <c r="B84" s="126" t="s">
        <v>1231</v>
      </c>
      <c r="C84" s="158" t="s">
        <v>1162</v>
      </c>
      <c r="D84" s="68" t="s">
        <v>19</v>
      </c>
      <c r="E84" s="68" t="s">
        <v>1163</v>
      </c>
      <c r="F84" s="68" t="s">
        <v>962</v>
      </c>
      <c r="G84" s="9"/>
      <c r="H84" s="9"/>
      <c r="I84" s="7">
        <v>41</v>
      </c>
      <c r="J84" s="10" t="s">
        <v>1217</v>
      </c>
      <c r="K84" s="68" t="s">
        <v>1135</v>
      </c>
      <c r="L84" s="51">
        <v>43489</v>
      </c>
      <c r="M84" s="126" t="s">
        <v>657</v>
      </c>
      <c r="N84" s="50"/>
      <c r="O84" s="50"/>
      <c r="P84" s="50"/>
    </row>
    <row r="85" spans="1:16" ht="19.5" customHeight="1">
      <c r="A85" s="6">
        <v>81</v>
      </c>
      <c r="B85" s="126" t="s">
        <v>1234</v>
      </c>
      <c r="C85" s="158" t="s">
        <v>1160</v>
      </c>
      <c r="D85" s="68" t="s">
        <v>19</v>
      </c>
      <c r="E85" s="68" t="s">
        <v>1161</v>
      </c>
      <c r="F85" s="68" t="s">
        <v>1229</v>
      </c>
      <c r="G85" s="9"/>
      <c r="H85" s="9"/>
      <c r="I85" s="7">
        <v>124</v>
      </c>
      <c r="J85" s="10" t="s">
        <v>1216</v>
      </c>
      <c r="K85" s="68" t="s">
        <v>1135</v>
      </c>
      <c r="L85" s="51">
        <v>43489</v>
      </c>
      <c r="M85" s="126" t="s">
        <v>657</v>
      </c>
      <c r="N85" s="50"/>
      <c r="O85" s="50"/>
      <c r="P85" s="50"/>
    </row>
    <row r="86" spans="1:16" ht="19.5" customHeight="1">
      <c r="A86" s="6">
        <v>82</v>
      </c>
      <c r="B86" s="126" t="s">
        <v>1234</v>
      </c>
      <c r="C86" s="158" t="s">
        <v>1156</v>
      </c>
      <c r="D86" s="68" t="s">
        <v>19</v>
      </c>
      <c r="E86" s="68" t="s">
        <v>1157</v>
      </c>
      <c r="F86" s="68" t="s">
        <v>962</v>
      </c>
      <c r="G86" s="9"/>
      <c r="H86" s="9"/>
      <c r="I86" s="7">
        <v>104</v>
      </c>
      <c r="J86" s="10" t="s">
        <v>1214</v>
      </c>
      <c r="K86" s="68" t="s">
        <v>1135</v>
      </c>
      <c r="L86" s="51">
        <v>43490</v>
      </c>
      <c r="M86" s="126" t="s">
        <v>659</v>
      </c>
      <c r="N86" s="50"/>
      <c r="O86" s="50"/>
      <c r="P86" s="50"/>
    </row>
    <row r="87" spans="1:16" ht="19.5" customHeight="1">
      <c r="A87" s="6">
        <v>83</v>
      </c>
      <c r="B87" s="126" t="s">
        <v>1234</v>
      </c>
      <c r="C87" s="158" t="s">
        <v>1162</v>
      </c>
      <c r="D87" s="68" t="s">
        <v>19</v>
      </c>
      <c r="E87" s="68" t="s">
        <v>1163</v>
      </c>
      <c r="F87" s="68" t="s">
        <v>962</v>
      </c>
      <c r="G87" s="9"/>
      <c r="H87" s="9"/>
      <c r="I87" s="7">
        <v>41</v>
      </c>
      <c r="J87" s="10" t="s">
        <v>1217</v>
      </c>
      <c r="K87" s="68" t="s">
        <v>1135</v>
      </c>
      <c r="L87" s="51">
        <v>43490</v>
      </c>
      <c r="M87" s="126" t="s">
        <v>659</v>
      </c>
      <c r="N87" s="50"/>
      <c r="O87" s="50"/>
      <c r="P87" s="50"/>
    </row>
    <row r="88" spans="1:16" ht="19.5" customHeight="1">
      <c r="A88" s="6">
        <v>84</v>
      </c>
      <c r="B88" s="169" t="s">
        <v>1231</v>
      </c>
      <c r="C88" s="158" t="s">
        <v>1166</v>
      </c>
      <c r="D88" s="68" t="s">
        <v>19</v>
      </c>
      <c r="E88" s="68" t="s">
        <v>1167</v>
      </c>
      <c r="F88" s="68" t="s">
        <v>962</v>
      </c>
      <c r="G88" s="9"/>
      <c r="H88" s="9"/>
      <c r="I88" s="7">
        <v>100</v>
      </c>
      <c r="J88" s="10" t="s">
        <v>1219</v>
      </c>
      <c r="K88" s="68" t="s">
        <v>1135</v>
      </c>
      <c r="L88" s="51">
        <v>43490</v>
      </c>
      <c r="M88" s="126" t="s">
        <v>659</v>
      </c>
      <c r="N88" s="50"/>
      <c r="O88" s="50"/>
      <c r="P88" s="50"/>
    </row>
    <row r="89" spans="1:16" ht="19.5" customHeight="1">
      <c r="A89" s="6">
        <v>85</v>
      </c>
      <c r="B89" s="169" t="s">
        <v>1231</v>
      </c>
      <c r="C89" s="158" t="s">
        <v>1172</v>
      </c>
      <c r="D89" s="68" t="s">
        <v>19</v>
      </c>
      <c r="E89" s="68" t="s">
        <v>1173</v>
      </c>
      <c r="F89" s="68" t="s">
        <v>962</v>
      </c>
      <c r="G89" s="9"/>
      <c r="H89" s="9"/>
      <c r="I89" s="7">
        <v>105</v>
      </c>
      <c r="J89" s="10" t="s">
        <v>1222</v>
      </c>
      <c r="K89" s="68" t="s">
        <v>1135</v>
      </c>
      <c r="L89" s="51">
        <v>43493</v>
      </c>
      <c r="M89" s="126" t="s">
        <v>651</v>
      </c>
      <c r="N89" s="50"/>
      <c r="O89" s="50"/>
      <c r="P89" s="50"/>
    </row>
    <row r="90" spans="1:16" ht="19.5" customHeight="1">
      <c r="A90" s="6">
        <v>86</v>
      </c>
      <c r="B90" s="169" t="s">
        <v>1231</v>
      </c>
      <c r="C90" s="158" t="s">
        <v>1131</v>
      </c>
      <c r="D90" s="68" t="s">
        <v>19</v>
      </c>
      <c r="E90" s="68" t="s">
        <v>1132</v>
      </c>
      <c r="F90" s="68" t="s">
        <v>962</v>
      </c>
      <c r="G90" s="9"/>
      <c r="H90" s="9"/>
      <c r="I90" s="7">
        <v>51</v>
      </c>
      <c r="J90" s="10" t="s">
        <v>1203</v>
      </c>
      <c r="K90" s="68" t="s">
        <v>1227</v>
      </c>
      <c r="L90" s="51">
        <v>43493</v>
      </c>
      <c r="M90" s="126" t="s">
        <v>651</v>
      </c>
      <c r="N90" s="50"/>
      <c r="O90" s="50"/>
      <c r="P90" s="50"/>
    </row>
    <row r="91" spans="1:16" ht="19.5" customHeight="1">
      <c r="A91" s="6">
        <v>87</v>
      </c>
      <c r="B91" s="169" t="s">
        <v>1234</v>
      </c>
      <c r="C91" s="158" t="s">
        <v>1176</v>
      </c>
      <c r="D91" s="68" t="s">
        <v>19</v>
      </c>
      <c r="E91" s="68" t="s">
        <v>1177</v>
      </c>
      <c r="F91" s="68" t="s">
        <v>962</v>
      </c>
      <c r="G91" s="9"/>
      <c r="H91" s="9"/>
      <c r="I91" s="7">
        <v>207</v>
      </c>
      <c r="J91" s="10" t="s">
        <v>1224</v>
      </c>
      <c r="K91" s="68" t="s">
        <v>1135</v>
      </c>
      <c r="L91" s="51">
        <v>43493</v>
      </c>
      <c r="M91" s="126" t="s">
        <v>651</v>
      </c>
      <c r="N91" s="50"/>
      <c r="O91" s="50"/>
      <c r="P91" s="50"/>
    </row>
    <row r="92" spans="1:16" ht="19.5" customHeight="1">
      <c r="A92" s="50"/>
      <c r="B92" s="50"/>
      <c r="C92" s="158" t="s">
        <v>751</v>
      </c>
      <c r="D92" s="50"/>
      <c r="E92" s="50"/>
      <c r="F92" s="50"/>
      <c r="G92" s="50"/>
      <c r="H92" s="50"/>
      <c r="I92" s="50"/>
      <c r="J92" s="50"/>
      <c r="K92" s="50"/>
      <c r="L92" s="51">
        <v>43495</v>
      </c>
      <c r="M92" s="126" t="s">
        <v>655</v>
      </c>
      <c r="N92" s="50"/>
      <c r="O92" s="50"/>
      <c r="P92" s="50"/>
    </row>
    <row r="93" spans="1:16">
      <c r="F93"/>
    </row>
    <row r="94" spans="1:16">
      <c r="F94"/>
    </row>
    <row r="95" spans="1:16">
      <c r="F95"/>
    </row>
    <row r="96" spans="1:16">
      <c r="F96"/>
    </row>
    <row r="97" spans="6:6">
      <c r="F97"/>
    </row>
    <row r="98" spans="6:6">
      <c r="F98"/>
    </row>
    <row r="99" spans="6:6">
      <c r="F99"/>
    </row>
    <row r="100" spans="6:6">
      <c r="F100"/>
    </row>
    <row r="101" spans="6:6">
      <c r="F101"/>
    </row>
    <row r="102" spans="6:6">
      <c r="F102"/>
    </row>
    <row r="103" spans="6:6">
      <c r="F103"/>
    </row>
    <row r="104" spans="6:6">
      <c r="F104"/>
    </row>
    <row r="105" spans="6:6">
      <c r="F105"/>
    </row>
    <row r="106" spans="6:6">
      <c r="F106"/>
    </row>
    <row r="107" spans="6:6">
      <c r="F107"/>
    </row>
    <row r="108" spans="6:6">
      <c r="F108"/>
    </row>
    <row r="109" spans="6:6">
      <c r="F109"/>
    </row>
    <row r="110" spans="6:6">
      <c r="F110"/>
    </row>
    <row r="111" spans="6:6">
      <c r="F111"/>
    </row>
    <row r="112" spans="6:6">
      <c r="F112"/>
    </row>
    <row r="113" spans="6:6">
      <c r="F113"/>
    </row>
    <row r="114" spans="6:6">
      <c r="F114"/>
    </row>
    <row r="115" spans="6:6">
      <c r="F115"/>
    </row>
    <row r="116" spans="6:6">
      <c r="F116"/>
    </row>
    <row r="117" spans="6:6">
      <c r="F117"/>
    </row>
    <row r="118" spans="6:6">
      <c r="F118"/>
    </row>
    <row r="119" spans="6:6">
      <c r="F119"/>
    </row>
    <row r="120" spans="6:6">
      <c r="F120"/>
    </row>
    <row r="121" spans="6:6">
      <c r="F121"/>
    </row>
    <row r="122" spans="6:6">
      <c r="F122"/>
    </row>
    <row r="123" spans="6:6">
      <c r="F123"/>
    </row>
    <row r="124" spans="6:6">
      <c r="F124"/>
    </row>
    <row r="125" spans="6:6">
      <c r="F125"/>
    </row>
    <row r="126" spans="6:6">
      <c r="F126"/>
    </row>
    <row r="127" spans="6:6">
      <c r="F127"/>
    </row>
    <row r="128" spans="6:6">
      <c r="F128"/>
    </row>
    <row r="129" spans="6:6">
      <c r="F129"/>
    </row>
    <row r="130" spans="6:6">
      <c r="F130"/>
    </row>
    <row r="131" spans="6:6">
      <c r="F131"/>
    </row>
    <row r="132" spans="6:6">
      <c r="F132"/>
    </row>
    <row r="133" spans="6:6">
      <c r="F133"/>
    </row>
    <row r="134" spans="6:6">
      <c r="F134"/>
    </row>
    <row r="135" spans="6:6">
      <c r="F135"/>
    </row>
    <row r="136" spans="6:6">
      <c r="F136"/>
    </row>
    <row r="137" spans="6:6">
      <c r="F137"/>
    </row>
    <row r="138" spans="6:6">
      <c r="F138"/>
    </row>
    <row r="139" spans="6:6">
      <c r="F139"/>
    </row>
    <row r="140" spans="6:6">
      <c r="F140"/>
    </row>
    <row r="141" spans="6:6">
      <c r="F141"/>
    </row>
    <row r="142" spans="6:6">
      <c r="F142"/>
    </row>
    <row r="143" spans="6:6">
      <c r="F143"/>
    </row>
    <row r="144" spans="6:6">
      <c r="F144"/>
    </row>
    <row r="145" spans="6:6">
      <c r="F145"/>
    </row>
    <row r="146" spans="6:6">
      <c r="F146"/>
    </row>
    <row r="147" spans="6:6">
      <c r="F147"/>
    </row>
    <row r="148" spans="6:6">
      <c r="F148"/>
    </row>
    <row r="149" spans="6:6">
      <c r="F149"/>
    </row>
    <row r="150" spans="6:6">
      <c r="F150"/>
    </row>
    <row r="151" spans="6:6">
      <c r="F151"/>
    </row>
    <row r="152" spans="6:6">
      <c r="F152"/>
    </row>
    <row r="153" spans="6:6">
      <c r="F153"/>
    </row>
    <row r="154" spans="6:6">
      <c r="F154"/>
    </row>
    <row r="155" spans="6:6">
      <c r="F155"/>
    </row>
    <row r="156" spans="6:6">
      <c r="F156"/>
    </row>
    <row r="157" spans="6:6">
      <c r="F157"/>
    </row>
    <row r="158" spans="6:6">
      <c r="F158"/>
    </row>
    <row r="159" spans="6:6">
      <c r="F159"/>
    </row>
    <row r="160" spans="6:6">
      <c r="F160"/>
    </row>
    <row r="161" spans="6:6">
      <c r="F161"/>
    </row>
    <row r="162" spans="6:6">
      <c r="F162"/>
    </row>
    <row r="163" spans="6:6">
      <c r="F163"/>
    </row>
    <row r="164" spans="6:6">
      <c r="F164"/>
    </row>
    <row r="165" spans="6:6">
      <c r="F165"/>
    </row>
    <row r="166" spans="6:6">
      <c r="F166"/>
    </row>
    <row r="167" spans="6:6">
      <c r="F167"/>
    </row>
    <row r="168" spans="6:6">
      <c r="F168"/>
    </row>
    <row r="169" spans="6:6">
      <c r="F169"/>
    </row>
    <row r="170" spans="6:6">
      <c r="F170"/>
    </row>
    <row r="171" spans="6:6">
      <c r="F171"/>
    </row>
    <row r="172" spans="6:6">
      <c r="F172"/>
    </row>
    <row r="173" spans="6:6">
      <c r="F173"/>
    </row>
    <row r="174" spans="6:6">
      <c r="F174"/>
    </row>
    <row r="175" spans="6:6">
      <c r="F175"/>
    </row>
    <row r="176" spans="6:6">
      <c r="F176"/>
    </row>
    <row r="177" spans="6:6">
      <c r="F177"/>
    </row>
    <row r="178" spans="6:6">
      <c r="F178"/>
    </row>
    <row r="179" spans="6:6">
      <c r="F179"/>
    </row>
    <row r="180" spans="6:6">
      <c r="F180"/>
    </row>
    <row r="181" spans="6:6">
      <c r="F181"/>
    </row>
    <row r="182" spans="6:6">
      <c r="F182"/>
    </row>
    <row r="183" spans="6:6">
      <c r="F183"/>
    </row>
    <row r="184" spans="6:6">
      <c r="F184"/>
    </row>
    <row r="185" spans="6:6">
      <c r="F185"/>
    </row>
    <row r="186" spans="6:6">
      <c r="F186"/>
    </row>
    <row r="187" spans="6:6">
      <c r="F187"/>
    </row>
    <row r="188" spans="6:6">
      <c r="F188"/>
    </row>
    <row r="189" spans="6:6">
      <c r="F189"/>
    </row>
    <row r="190" spans="6:6">
      <c r="F190"/>
    </row>
    <row r="191" spans="6:6">
      <c r="F191"/>
    </row>
    <row r="192" spans="6:6">
      <c r="F192"/>
    </row>
    <row r="193" spans="6:6">
      <c r="F193"/>
    </row>
    <row r="194" spans="6:6">
      <c r="F194"/>
    </row>
    <row r="195" spans="6:6">
      <c r="F195"/>
    </row>
    <row r="196" spans="6:6">
      <c r="F196"/>
    </row>
    <row r="197" spans="6:6">
      <c r="F197"/>
    </row>
    <row r="198" spans="6:6">
      <c r="F198"/>
    </row>
    <row r="199" spans="6:6">
      <c r="F199"/>
    </row>
    <row r="200" spans="6:6">
      <c r="F200"/>
    </row>
    <row r="201" spans="6:6">
      <c r="F201"/>
    </row>
    <row r="202" spans="6:6">
      <c r="F202"/>
    </row>
    <row r="203" spans="6:6">
      <c r="F203"/>
    </row>
    <row r="204" spans="6:6">
      <c r="F204"/>
    </row>
    <row r="205" spans="6:6">
      <c r="F205"/>
    </row>
    <row r="206" spans="6:6">
      <c r="F206"/>
    </row>
    <row r="207" spans="6:6">
      <c r="F207"/>
    </row>
    <row r="208" spans="6:6">
      <c r="F208"/>
    </row>
    <row r="209" spans="6:6">
      <c r="F209"/>
    </row>
    <row r="210" spans="6:6">
      <c r="F210"/>
    </row>
    <row r="211" spans="6:6">
      <c r="F211"/>
    </row>
    <row r="212" spans="6:6">
      <c r="F212"/>
    </row>
    <row r="213" spans="6:6">
      <c r="F213"/>
    </row>
    <row r="214" spans="6:6">
      <c r="F214"/>
    </row>
    <row r="215" spans="6:6">
      <c r="F215"/>
    </row>
    <row r="216" spans="6:6">
      <c r="F216"/>
    </row>
    <row r="217" spans="6:6">
      <c r="F217"/>
    </row>
    <row r="218" spans="6:6">
      <c r="F218"/>
    </row>
    <row r="219" spans="6:6">
      <c r="F219"/>
    </row>
    <row r="220" spans="6:6">
      <c r="F220"/>
    </row>
    <row r="221" spans="6:6">
      <c r="F221"/>
    </row>
    <row r="222" spans="6:6">
      <c r="F222"/>
    </row>
    <row r="223" spans="6:6">
      <c r="F223"/>
    </row>
    <row r="224" spans="6:6">
      <c r="F224"/>
    </row>
    <row r="225" spans="6:6">
      <c r="F225"/>
    </row>
    <row r="226" spans="6:6">
      <c r="F226"/>
    </row>
    <row r="227" spans="6:6">
      <c r="F227"/>
    </row>
    <row r="228" spans="6:6">
      <c r="F228"/>
    </row>
    <row r="229" spans="6:6">
      <c r="F229"/>
    </row>
    <row r="230" spans="6:6">
      <c r="F230"/>
    </row>
    <row r="231" spans="6:6">
      <c r="F231"/>
    </row>
    <row r="232" spans="6:6">
      <c r="F232"/>
    </row>
    <row r="233" spans="6:6">
      <c r="F233"/>
    </row>
    <row r="234" spans="6:6">
      <c r="F234"/>
    </row>
    <row r="235" spans="6:6">
      <c r="F235"/>
    </row>
    <row r="236" spans="6:6">
      <c r="F236"/>
    </row>
    <row r="237" spans="6:6">
      <c r="F237"/>
    </row>
    <row r="238" spans="6:6">
      <c r="F238"/>
    </row>
    <row r="239" spans="6:6">
      <c r="F239"/>
    </row>
    <row r="240" spans="6:6">
      <c r="F240"/>
    </row>
    <row r="241" spans="6:6">
      <c r="F241"/>
    </row>
    <row r="242" spans="6:6">
      <c r="F242"/>
    </row>
    <row r="243" spans="6:6">
      <c r="F243"/>
    </row>
    <row r="244" spans="6:6">
      <c r="F244"/>
    </row>
    <row r="245" spans="6:6">
      <c r="F245"/>
    </row>
    <row r="246" spans="6:6">
      <c r="F246"/>
    </row>
    <row r="247" spans="6:6">
      <c r="F247"/>
    </row>
    <row r="248" spans="6:6">
      <c r="F248"/>
    </row>
    <row r="249" spans="6:6">
      <c r="F249"/>
    </row>
    <row r="250" spans="6:6">
      <c r="F250"/>
    </row>
    <row r="251" spans="6:6">
      <c r="F251"/>
    </row>
    <row r="252" spans="6:6">
      <c r="F252"/>
    </row>
    <row r="253" spans="6:6">
      <c r="F253"/>
    </row>
    <row r="254" spans="6:6">
      <c r="F254"/>
    </row>
    <row r="255" spans="6:6">
      <c r="F255"/>
    </row>
    <row r="256" spans="6:6">
      <c r="F256"/>
    </row>
    <row r="257" spans="6:6">
      <c r="F257"/>
    </row>
    <row r="258" spans="6:6">
      <c r="F258"/>
    </row>
    <row r="259" spans="6:6">
      <c r="F259"/>
    </row>
    <row r="260" spans="6:6">
      <c r="F260"/>
    </row>
    <row r="261" spans="6:6">
      <c r="F261"/>
    </row>
    <row r="262" spans="6:6">
      <c r="F262"/>
    </row>
    <row r="263" spans="6:6">
      <c r="F263"/>
    </row>
    <row r="264" spans="6:6">
      <c r="F264"/>
    </row>
    <row r="265" spans="6:6">
      <c r="F265"/>
    </row>
    <row r="266" spans="6:6">
      <c r="F266"/>
    </row>
    <row r="267" spans="6:6">
      <c r="F267"/>
    </row>
    <row r="268" spans="6:6">
      <c r="F268"/>
    </row>
    <row r="269" spans="6:6">
      <c r="F269"/>
    </row>
    <row r="270" spans="6:6">
      <c r="F270"/>
    </row>
    <row r="271" spans="6:6">
      <c r="F271"/>
    </row>
    <row r="272" spans="6:6">
      <c r="F272"/>
    </row>
    <row r="273" spans="6:6">
      <c r="F273"/>
    </row>
    <row r="274" spans="6:6">
      <c r="F274"/>
    </row>
    <row r="275" spans="6:6">
      <c r="F275"/>
    </row>
    <row r="276" spans="6:6">
      <c r="F276"/>
    </row>
    <row r="277" spans="6:6">
      <c r="F277"/>
    </row>
    <row r="278" spans="6:6">
      <c r="F278"/>
    </row>
    <row r="279" spans="6:6">
      <c r="F279"/>
    </row>
    <row r="280" spans="6:6">
      <c r="F280"/>
    </row>
    <row r="281" spans="6:6">
      <c r="F281"/>
    </row>
    <row r="282" spans="6:6">
      <c r="F282"/>
    </row>
    <row r="283" spans="6:6">
      <c r="F283"/>
    </row>
    <row r="284" spans="6:6">
      <c r="F284"/>
    </row>
    <row r="285" spans="6:6">
      <c r="F285"/>
    </row>
    <row r="286" spans="6:6">
      <c r="F286"/>
    </row>
    <row r="287" spans="6:6">
      <c r="F287"/>
    </row>
    <row r="288" spans="6:6">
      <c r="F288"/>
    </row>
    <row r="289" spans="6:6">
      <c r="F289"/>
    </row>
    <row r="290" spans="6:6">
      <c r="F290"/>
    </row>
    <row r="291" spans="6:6">
      <c r="F291"/>
    </row>
    <row r="292" spans="6:6">
      <c r="F292"/>
    </row>
    <row r="293" spans="6:6">
      <c r="F293"/>
    </row>
    <row r="294" spans="6:6">
      <c r="F294"/>
    </row>
    <row r="295" spans="6:6">
      <c r="F295"/>
    </row>
    <row r="296" spans="6:6">
      <c r="F296"/>
    </row>
    <row r="297" spans="6:6">
      <c r="F297"/>
    </row>
    <row r="298" spans="6:6">
      <c r="F298"/>
    </row>
    <row r="299" spans="6:6">
      <c r="F299"/>
    </row>
    <row r="300" spans="6:6">
      <c r="F300"/>
    </row>
    <row r="301" spans="6:6">
      <c r="F301"/>
    </row>
    <row r="302" spans="6:6">
      <c r="F302"/>
    </row>
    <row r="303" spans="6:6">
      <c r="F303"/>
    </row>
    <row r="304" spans="6:6">
      <c r="F304"/>
    </row>
    <row r="305" spans="6:6">
      <c r="F305"/>
    </row>
    <row r="306" spans="6:6">
      <c r="F306"/>
    </row>
    <row r="307" spans="6:6">
      <c r="F307"/>
    </row>
    <row r="308" spans="6:6">
      <c r="F308"/>
    </row>
    <row r="309" spans="6:6">
      <c r="F309"/>
    </row>
    <row r="310" spans="6:6">
      <c r="F310"/>
    </row>
    <row r="311" spans="6:6">
      <c r="F311"/>
    </row>
    <row r="312" spans="6:6">
      <c r="F312"/>
    </row>
    <row r="313" spans="6:6">
      <c r="F313"/>
    </row>
    <row r="314" spans="6:6">
      <c r="F314"/>
    </row>
    <row r="315" spans="6:6">
      <c r="F315"/>
    </row>
    <row r="316" spans="6:6">
      <c r="F316"/>
    </row>
    <row r="317" spans="6:6">
      <c r="F317"/>
    </row>
    <row r="318" spans="6:6">
      <c r="F318"/>
    </row>
    <row r="319" spans="6:6">
      <c r="F319"/>
    </row>
    <row r="320" spans="6:6">
      <c r="F320"/>
    </row>
    <row r="321" spans="6:6">
      <c r="F321"/>
    </row>
    <row r="322" spans="6:6">
      <c r="F322"/>
    </row>
    <row r="323" spans="6:6">
      <c r="F323"/>
    </row>
    <row r="324" spans="6:6">
      <c r="F324"/>
    </row>
    <row r="325" spans="6:6">
      <c r="F325"/>
    </row>
    <row r="326" spans="6:6">
      <c r="F326"/>
    </row>
    <row r="327" spans="6:6">
      <c r="F327"/>
    </row>
    <row r="328" spans="6:6">
      <c r="F328"/>
    </row>
    <row r="329" spans="6:6">
      <c r="F329"/>
    </row>
    <row r="330" spans="6:6">
      <c r="F330"/>
    </row>
    <row r="331" spans="6:6">
      <c r="F331"/>
    </row>
    <row r="332" spans="6:6">
      <c r="F332"/>
    </row>
    <row r="333" spans="6:6">
      <c r="F333"/>
    </row>
    <row r="334" spans="6:6">
      <c r="F334"/>
    </row>
    <row r="335" spans="6:6">
      <c r="F335"/>
    </row>
    <row r="336" spans="6:6">
      <c r="F336"/>
    </row>
    <row r="337" spans="6:6">
      <c r="F337"/>
    </row>
    <row r="338" spans="6:6">
      <c r="F338"/>
    </row>
    <row r="339" spans="6:6">
      <c r="F339"/>
    </row>
    <row r="340" spans="6:6">
      <c r="F340"/>
    </row>
    <row r="341" spans="6:6">
      <c r="F341"/>
    </row>
    <row r="342" spans="6:6">
      <c r="F342"/>
    </row>
    <row r="343" spans="6:6">
      <c r="F343"/>
    </row>
    <row r="344" spans="6:6">
      <c r="F344"/>
    </row>
    <row r="345" spans="6:6">
      <c r="F345"/>
    </row>
    <row r="346" spans="6:6">
      <c r="F346"/>
    </row>
    <row r="347" spans="6:6">
      <c r="F347"/>
    </row>
    <row r="348" spans="6:6">
      <c r="F348"/>
    </row>
    <row r="349" spans="6:6">
      <c r="F349"/>
    </row>
    <row r="350" spans="6:6">
      <c r="F350"/>
    </row>
    <row r="351" spans="6:6">
      <c r="F351"/>
    </row>
    <row r="352" spans="6:6">
      <c r="F352"/>
    </row>
    <row r="353" spans="6:6">
      <c r="F353"/>
    </row>
    <row r="354" spans="6:6">
      <c r="F354"/>
    </row>
    <row r="355" spans="6:6">
      <c r="F355"/>
    </row>
    <row r="356" spans="6:6">
      <c r="F356"/>
    </row>
    <row r="357" spans="6:6">
      <c r="F357"/>
    </row>
    <row r="358" spans="6:6">
      <c r="F358"/>
    </row>
    <row r="359" spans="6:6">
      <c r="F359"/>
    </row>
    <row r="360" spans="6:6">
      <c r="F360"/>
    </row>
    <row r="361" spans="6:6">
      <c r="F361"/>
    </row>
    <row r="362" spans="6:6">
      <c r="F362"/>
    </row>
    <row r="363" spans="6:6">
      <c r="F363"/>
    </row>
    <row r="364" spans="6:6">
      <c r="F364"/>
    </row>
    <row r="365" spans="6:6">
      <c r="F365"/>
    </row>
    <row r="366" spans="6:6">
      <c r="F366"/>
    </row>
    <row r="367" spans="6:6">
      <c r="F367"/>
    </row>
    <row r="368" spans="6:6">
      <c r="F368"/>
    </row>
    <row r="369" spans="6:6">
      <c r="F369"/>
    </row>
    <row r="370" spans="6:6">
      <c r="F370"/>
    </row>
    <row r="371" spans="6:6">
      <c r="F371"/>
    </row>
    <row r="372" spans="6:6">
      <c r="F372"/>
    </row>
    <row r="373" spans="6:6">
      <c r="F373"/>
    </row>
    <row r="374" spans="6:6">
      <c r="F374"/>
    </row>
    <row r="375" spans="6:6">
      <c r="F375"/>
    </row>
    <row r="376" spans="6:6">
      <c r="F376"/>
    </row>
    <row r="377" spans="6:6">
      <c r="F377"/>
    </row>
    <row r="378" spans="6:6">
      <c r="F378"/>
    </row>
    <row r="379" spans="6:6">
      <c r="F379"/>
    </row>
    <row r="380" spans="6:6">
      <c r="F380"/>
    </row>
    <row r="381" spans="6:6">
      <c r="F381"/>
    </row>
    <row r="382" spans="6:6">
      <c r="F382"/>
    </row>
    <row r="383" spans="6:6">
      <c r="F383"/>
    </row>
    <row r="384" spans="6:6">
      <c r="F384"/>
    </row>
    <row r="385" spans="6:6">
      <c r="F385"/>
    </row>
    <row r="386" spans="6:6">
      <c r="F386"/>
    </row>
    <row r="387" spans="6:6">
      <c r="F387"/>
    </row>
    <row r="388" spans="6:6">
      <c r="F388"/>
    </row>
    <row r="389" spans="6:6">
      <c r="F389"/>
    </row>
    <row r="390" spans="6:6">
      <c r="F390"/>
    </row>
    <row r="391" spans="6:6">
      <c r="F391"/>
    </row>
    <row r="392" spans="6:6">
      <c r="F392"/>
    </row>
    <row r="393" spans="6:6">
      <c r="F393"/>
    </row>
    <row r="394" spans="6:6">
      <c r="F394"/>
    </row>
    <row r="395" spans="6:6">
      <c r="F395"/>
    </row>
    <row r="396" spans="6:6">
      <c r="F396"/>
    </row>
    <row r="397" spans="6:6">
      <c r="F397"/>
    </row>
    <row r="398" spans="6:6">
      <c r="F398"/>
    </row>
    <row r="399" spans="6:6">
      <c r="F399"/>
    </row>
    <row r="400" spans="6:6">
      <c r="F400"/>
    </row>
    <row r="401" spans="6:6">
      <c r="F401"/>
    </row>
    <row r="402" spans="6:6">
      <c r="F402"/>
    </row>
    <row r="403" spans="6:6">
      <c r="F403"/>
    </row>
    <row r="404" spans="6:6">
      <c r="F404"/>
    </row>
    <row r="405" spans="6:6">
      <c r="F405"/>
    </row>
    <row r="406" spans="6:6">
      <c r="F406"/>
    </row>
    <row r="407" spans="6:6">
      <c r="F407"/>
    </row>
    <row r="408" spans="6:6">
      <c r="F408"/>
    </row>
    <row r="409" spans="6:6">
      <c r="F409"/>
    </row>
    <row r="410" spans="6:6">
      <c r="F410"/>
    </row>
    <row r="411" spans="6:6">
      <c r="F411"/>
    </row>
    <row r="412" spans="6:6">
      <c r="F412"/>
    </row>
    <row r="413" spans="6:6">
      <c r="F413"/>
    </row>
    <row r="414" spans="6:6">
      <c r="F414"/>
    </row>
    <row r="415" spans="6:6">
      <c r="F415"/>
    </row>
    <row r="416" spans="6:6">
      <c r="F416"/>
    </row>
    <row r="417" spans="6:6">
      <c r="F417"/>
    </row>
    <row r="418" spans="6:6">
      <c r="F418"/>
    </row>
    <row r="419" spans="6:6">
      <c r="F419"/>
    </row>
    <row r="420" spans="6:6">
      <c r="F420"/>
    </row>
    <row r="421" spans="6:6">
      <c r="F421"/>
    </row>
    <row r="422" spans="6:6">
      <c r="F422"/>
    </row>
    <row r="423" spans="6:6">
      <c r="F423"/>
    </row>
    <row r="424" spans="6:6">
      <c r="F424"/>
    </row>
    <row r="425" spans="6:6">
      <c r="F425"/>
    </row>
    <row r="426" spans="6:6">
      <c r="F426"/>
    </row>
    <row r="427" spans="6:6">
      <c r="F427"/>
    </row>
    <row r="428" spans="6:6">
      <c r="F428"/>
    </row>
    <row r="429" spans="6:6">
      <c r="F429"/>
    </row>
    <row r="430" spans="6:6">
      <c r="F430"/>
    </row>
    <row r="431" spans="6:6">
      <c r="F431"/>
    </row>
    <row r="432" spans="6:6">
      <c r="F432"/>
    </row>
    <row r="433" spans="6:6">
      <c r="F433"/>
    </row>
    <row r="434" spans="6:6">
      <c r="F434"/>
    </row>
  </sheetData>
  <mergeCells count="16">
    <mergeCell ref="P3:P4"/>
    <mergeCell ref="A1:O1"/>
    <mergeCell ref="A2:C2"/>
    <mergeCell ref="A3:A4"/>
    <mergeCell ref="B3:B4"/>
    <mergeCell ref="C3:C4"/>
    <mergeCell ref="D3:D4"/>
    <mergeCell ref="E3:E4"/>
    <mergeCell ref="F3:F4"/>
    <mergeCell ref="G3:I3"/>
    <mergeCell ref="J3:J4"/>
    <mergeCell ref="K3:K4"/>
    <mergeCell ref="L3:L4"/>
    <mergeCell ref="M3:M4"/>
    <mergeCell ref="N3:N4"/>
    <mergeCell ref="O3:O4"/>
  </mergeCells>
  <dataValidations count="1">
    <dataValidation type="list" allowBlank="1" showInputMessage="1" showErrorMessage="1" error="Please select type of institution from drop down list." sqref="D80:E91">
      <formula1>"Anganwadi,School"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P424"/>
  <sheetViews>
    <sheetView topLeftCell="A13" workbookViewId="0">
      <selection activeCell="C27" sqref="C27"/>
    </sheetView>
  </sheetViews>
  <sheetFormatPr defaultRowHeight="15"/>
  <cols>
    <col min="1" max="1" width="5.140625" customWidth="1"/>
    <col min="2" max="2" width="7.7109375" customWidth="1"/>
    <col min="3" max="3" width="25.7109375" customWidth="1"/>
    <col min="4" max="4" width="7.42578125" customWidth="1"/>
    <col min="5" max="5" width="11.85546875" customWidth="1"/>
    <col min="6" max="6" width="12" style="28" bestFit="1" customWidth="1"/>
    <col min="10" max="10" width="12.28515625" customWidth="1"/>
    <col min="11" max="11" width="11.5703125" customWidth="1"/>
    <col min="12" max="12" width="10.42578125" customWidth="1"/>
    <col min="13" max="13" width="9.85546875" bestFit="1" customWidth="1"/>
  </cols>
  <sheetData>
    <row r="1" spans="1:16" ht="16.5">
      <c r="A1" s="176" t="s">
        <v>25</v>
      </c>
      <c r="B1" s="176"/>
      <c r="C1" s="176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"/>
    </row>
    <row r="2" spans="1:16" ht="29.25" customHeight="1">
      <c r="A2" s="178" t="s">
        <v>0</v>
      </c>
      <c r="B2" s="179"/>
      <c r="C2" s="179"/>
      <c r="D2" s="119" t="s">
        <v>1667</v>
      </c>
      <c r="E2" s="163"/>
      <c r="F2" s="4"/>
      <c r="G2" s="163"/>
      <c r="H2" s="163"/>
      <c r="I2" s="163"/>
      <c r="J2" s="163"/>
      <c r="K2" s="163"/>
      <c r="L2" s="163"/>
      <c r="M2" s="163"/>
      <c r="N2" s="163"/>
      <c r="O2" s="163"/>
      <c r="P2" s="1"/>
    </row>
    <row r="3" spans="1:16" ht="23.25" customHeight="1">
      <c r="A3" s="175" t="s">
        <v>1</v>
      </c>
      <c r="B3" s="180" t="s">
        <v>2</v>
      </c>
      <c r="C3" s="174" t="s">
        <v>3</v>
      </c>
      <c r="D3" s="174" t="s">
        <v>4</v>
      </c>
      <c r="E3" s="174" t="s">
        <v>5</v>
      </c>
      <c r="F3" s="182" t="s">
        <v>6</v>
      </c>
      <c r="G3" s="174" t="s">
        <v>7</v>
      </c>
      <c r="H3" s="174"/>
      <c r="I3" s="174"/>
      <c r="J3" s="174" t="s">
        <v>8</v>
      </c>
      <c r="K3" s="180" t="s">
        <v>1226</v>
      </c>
      <c r="L3" s="175" t="s">
        <v>10</v>
      </c>
      <c r="M3" s="174" t="s">
        <v>11</v>
      </c>
      <c r="N3" s="174" t="s">
        <v>12</v>
      </c>
      <c r="O3" s="174" t="s">
        <v>13</v>
      </c>
      <c r="P3" s="174" t="s">
        <v>14</v>
      </c>
    </row>
    <row r="4" spans="1:16" ht="38.25" customHeight="1">
      <c r="A4" s="175"/>
      <c r="B4" s="181"/>
      <c r="C4" s="174"/>
      <c r="D4" s="174"/>
      <c r="E4" s="174"/>
      <c r="F4" s="182"/>
      <c r="G4" s="162" t="s">
        <v>15</v>
      </c>
      <c r="H4" s="162" t="s">
        <v>16</v>
      </c>
      <c r="I4" s="162" t="s">
        <v>17</v>
      </c>
      <c r="J4" s="174"/>
      <c r="K4" s="183"/>
      <c r="L4" s="175"/>
      <c r="M4" s="175"/>
      <c r="N4" s="174"/>
      <c r="O4" s="174"/>
      <c r="P4" s="174"/>
    </row>
    <row r="5" spans="1:16" ht="18" customHeight="1">
      <c r="A5" s="170">
        <v>1</v>
      </c>
      <c r="B5" s="107" t="s">
        <v>1234</v>
      </c>
      <c r="C5" s="106" t="s">
        <v>1168</v>
      </c>
      <c r="D5" s="136" t="s">
        <v>19</v>
      </c>
      <c r="E5" s="136" t="s">
        <v>1169</v>
      </c>
      <c r="F5" s="136" t="s">
        <v>1228</v>
      </c>
      <c r="G5" s="100"/>
      <c r="H5" s="100"/>
      <c r="I5" s="97">
        <v>168</v>
      </c>
      <c r="J5" s="102" t="s">
        <v>1220</v>
      </c>
      <c r="K5" s="136" t="s">
        <v>1135</v>
      </c>
      <c r="L5" s="172">
        <v>43497</v>
      </c>
      <c r="M5" s="170" t="s">
        <v>659</v>
      </c>
      <c r="N5" s="152"/>
      <c r="O5" s="152"/>
      <c r="P5" s="152"/>
    </row>
    <row r="6" spans="1:16" ht="18" customHeight="1">
      <c r="A6" s="170">
        <v>2</v>
      </c>
      <c r="B6" s="107" t="s">
        <v>1231</v>
      </c>
      <c r="C6" s="106" t="s">
        <v>1170</v>
      </c>
      <c r="D6" s="136" t="s">
        <v>19</v>
      </c>
      <c r="E6" s="136" t="s">
        <v>1171</v>
      </c>
      <c r="F6" s="136" t="s">
        <v>962</v>
      </c>
      <c r="G6" s="100"/>
      <c r="H6" s="100"/>
      <c r="I6" s="97">
        <v>43</v>
      </c>
      <c r="J6" s="102" t="s">
        <v>1221</v>
      </c>
      <c r="K6" s="136" t="s">
        <v>1135</v>
      </c>
      <c r="L6" s="172">
        <v>43497</v>
      </c>
      <c r="M6" s="170" t="s">
        <v>659</v>
      </c>
      <c r="N6" s="152"/>
      <c r="O6" s="152"/>
      <c r="P6" s="152"/>
    </row>
    <row r="7" spans="1:16" ht="18" customHeight="1">
      <c r="A7" s="170">
        <v>3</v>
      </c>
      <c r="B7" s="107" t="s">
        <v>1231</v>
      </c>
      <c r="C7" s="106" t="s">
        <v>1174</v>
      </c>
      <c r="D7" s="136" t="s">
        <v>19</v>
      </c>
      <c r="E7" s="136" t="s">
        <v>1175</v>
      </c>
      <c r="F7" s="136" t="s">
        <v>962</v>
      </c>
      <c r="G7" s="100"/>
      <c r="H7" s="100"/>
      <c r="I7" s="97">
        <v>58</v>
      </c>
      <c r="J7" s="102" t="s">
        <v>1223</v>
      </c>
      <c r="K7" s="136" t="s">
        <v>1135</v>
      </c>
      <c r="L7" s="172">
        <v>43497</v>
      </c>
      <c r="M7" s="170" t="s">
        <v>659</v>
      </c>
      <c r="N7" s="152"/>
      <c r="O7" s="152"/>
      <c r="P7" s="152"/>
    </row>
    <row r="8" spans="1:16" ht="18" customHeight="1">
      <c r="A8" s="170">
        <v>4</v>
      </c>
      <c r="B8" s="170" t="s">
        <v>1231</v>
      </c>
      <c r="C8" s="106" t="s">
        <v>1485</v>
      </c>
      <c r="D8" s="136" t="s">
        <v>19</v>
      </c>
      <c r="E8" s="136" t="s">
        <v>1486</v>
      </c>
      <c r="F8" s="152" t="s">
        <v>962</v>
      </c>
      <c r="G8" s="170"/>
      <c r="H8" s="170"/>
      <c r="I8" s="136">
        <v>36</v>
      </c>
      <c r="J8" s="136" t="s">
        <v>1527</v>
      </c>
      <c r="K8" s="136" t="s">
        <v>1487</v>
      </c>
      <c r="L8" s="171">
        <v>43498</v>
      </c>
      <c r="M8" s="170" t="s">
        <v>661</v>
      </c>
      <c r="N8" s="152"/>
      <c r="O8" s="152"/>
      <c r="P8" s="152"/>
    </row>
    <row r="9" spans="1:16" ht="18" customHeight="1">
      <c r="A9" s="170">
        <v>5</v>
      </c>
      <c r="B9" s="170" t="s">
        <v>1231</v>
      </c>
      <c r="C9" s="106" t="s">
        <v>1488</v>
      </c>
      <c r="D9" s="136" t="s">
        <v>19</v>
      </c>
      <c r="E9" s="136" t="s">
        <v>1489</v>
      </c>
      <c r="F9" s="152" t="s">
        <v>962</v>
      </c>
      <c r="G9" s="170"/>
      <c r="H9" s="170"/>
      <c r="I9" s="136">
        <v>40</v>
      </c>
      <c r="J9" s="136" t="s">
        <v>1528</v>
      </c>
      <c r="K9" s="136" t="s">
        <v>1487</v>
      </c>
      <c r="L9" s="171">
        <v>43498</v>
      </c>
      <c r="M9" s="170" t="s">
        <v>661</v>
      </c>
      <c r="N9" s="152"/>
      <c r="O9" s="152"/>
      <c r="P9" s="152"/>
    </row>
    <row r="10" spans="1:16" ht="18" customHeight="1">
      <c r="A10" s="170">
        <v>6</v>
      </c>
      <c r="B10" s="170" t="s">
        <v>1234</v>
      </c>
      <c r="C10" s="106" t="s">
        <v>1490</v>
      </c>
      <c r="D10" s="136" t="s">
        <v>19</v>
      </c>
      <c r="E10" s="136" t="s">
        <v>1491</v>
      </c>
      <c r="F10" s="152" t="s">
        <v>962</v>
      </c>
      <c r="G10" s="170"/>
      <c r="H10" s="170"/>
      <c r="I10" s="136">
        <v>115</v>
      </c>
      <c r="J10" s="136" t="s">
        <v>1529</v>
      </c>
      <c r="K10" s="136" t="s">
        <v>1487</v>
      </c>
      <c r="L10" s="171">
        <v>43498</v>
      </c>
      <c r="M10" s="170" t="s">
        <v>661</v>
      </c>
      <c r="N10" s="152"/>
      <c r="O10" s="152"/>
      <c r="P10" s="152"/>
    </row>
    <row r="11" spans="1:16" ht="18" customHeight="1">
      <c r="A11" s="170">
        <v>7</v>
      </c>
      <c r="B11" s="170" t="s">
        <v>1234</v>
      </c>
      <c r="C11" s="106" t="s">
        <v>1492</v>
      </c>
      <c r="D11" s="136" t="s">
        <v>19</v>
      </c>
      <c r="E11" s="136" t="s">
        <v>1493</v>
      </c>
      <c r="F11" s="152" t="s">
        <v>1228</v>
      </c>
      <c r="G11" s="170"/>
      <c r="H11" s="170"/>
      <c r="I11" s="136">
        <v>227</v>
      </c>
      <c r="J11" s="136" t="s">
        <v>1530</v>
      </c>
      <c r="K11" s="136" t="s">
        <v>1487</v>
      </c>
      <c r="L11" s="171">
        <v>43500</v>
      </c>
      <c r="M11" s="170" t="s">
        <v>651</v>
      </c>
      <c r="N11" s="152"/>
      <c r="O11" s="152"/>
      <c r="P11" s="152"/>
    </row>
    <row r="12" spans="1:16" ht="18" customHeight="1">
      <c r="A12" s="170">
        <v>8</v>
      </c>
      <c r="B12" s="170" t="s">
        <v>1231</v>
      </c>
      <c r="C12" s="106" t="s">
        <v>1494</v>
      </c>
      <c r="D12" s="136" t="s">
        <v>19</v>
      </c>
      <c r="E12" s="136" t="s">
        <v>1495</v>
      </c>
      <c r="F12" s="152" t="s">
        <v>962</v>
      </c>
      <c r="G12" s="170"/>
      <c r="H12" s="170"/>
      <c r="I12" s="136">
        <v>44</v>
      </c>
      <c r="J12" s="136" t="s">
        <v>1531</v>
      </c>
      <c r="K12" s="136" t="s">
        <v>1487</v>
      </c>
      <c r="L12" s="171">
        <v>43500</v>
      </c>
      <c r="M12" s="170" t="s">
        <v>651</v>
      </c>
      <c r="N12" s="152"/>
      <c r="O12" s="152"/>
      <c r="P12" s="152"/>
    </row>
    <row r="13" spans="1:16" ht="18" customHeight="1">
      <c r="A13" s="170">
        <v>9</v>
      </c>
      <c r="B13" s="170" t="s">
        <v>1231</v>
      </c>
      <c r="C13" s="106" t="s">
        <v>1496</v>
      </c>
      <c r="D13" s="136" t="s">
        <v>19</v>
      </c>
      <c r="E13" s="136" t="s">
        <v>1497</v>
      </c>
      <c r="F13" s="152" t="s">
        <v>962</v>
      </c>
      <c r="G13" s="170"/>
      <c r="H13" s="170"/>
      <c r="I13" s="136">
        <v>47</v>
      </c>
      <c r="J13" s="136" t="s">
        <v>1532</v>
      </c>
      <c r="K13" s="136" t="s">
        <v>1487</v>
      </c>
      <c r="L13" s="171">
        <v>43500</v>
      </c>
      <c r="M13" s="170" t="s">
        <v>651</v>
      </c>
      <c r="N13" s="152"/>
      <c r="O13" s="152"/>
      <c r="P13" s="152"/>
    </row>
    <row r="14" spans="1:16" ht="18" customHeight="1">
      <c r="A14" s="170">
        <v>10</v>
      </c>
      <c r="B14" s="170" t="s">
        <v>1231</v>
      </c>
      <c r="C14" s="106" t="s">
        <v>1498</v>
      </c>
      <c r="D14" s="136" t="s">
        <v>19</v>
      </c>
      <c r="E14" s="136" t="s">
        <v>1499</v>
      </c>
      <c r="F14" s="152" t="s">
        <v>962</v>
      </c>
      <c r="G14" s="170"/>
      <c r="H14" s="170"/>
      <c r="I14" s="136">
        <v>30</v>
      </c>
      <c r="J14" s="136" t="s">
        <v>1533</v>
      </c>
      <c r="K14" s="136" t="s">
        <v>1487</v>
      </c>
      <c r="L14" s="171">
        <v>43501</v>
      </c>
      <c r="M14" s="170" t="s">
        <v>653</v>
      </c>
      <c r="N14" s="152"/>
      <c r="O14" s="152"/>
      <c r="P14" s="152"/>
    </row>
    <row r="15" spans="1:16" ht="18" customHeight="1">
      <c r="A15" s="170">
        <v>11</v>
      </c>
      <c r="B15" s="170" t="s">
        <v>1231</v>
      </c>
      <c r="C15" s="106" t="s">
        <v>1500</v>
      </c>
      <c r="D15" s="136" t="s">
        <v>19</v>
      </c>
      <c r="E15" s="136" t="s">
        <v>1501</v>
      </c>
      <c r="F15" s="152" t="s">
        <v>962</v>
      </c>
      <c r="G15" s="170"/>
      <c r="H15" s="170"/>
      <c r="I15" s="136">
        <v>28</v>
      </c>
      <c r="J15" s="136" t="s">
        <v>1534</v>
      </c>
      <c r="K15" s="136" t="s">
        <v>1487</v>
      </c>
      <c r="L15" s="171">
        <v>43501</v>
      </c>
      <c r="M15" s="170" t="s">
        <v>653</v>
      </c>
      <c r="N15" s="152"/>
      <c r="O15" s="152"/>
      <c r="P15" s="152"/>
    </row>
    <row r="16" spans="1:16" ht="18" customHeight="1">
      <c r="A16" s="170">
        <v>12</v>
      </c>
      <c r="B16" s="170" t="s">
        <v>1231</v>
      </c>
      <c r="C16" s="106" t="s">
        <v>1502</v>
      </c>
      <c r="D16" s="136" t="s">
        <v>19</v>
      </c>
      <c r="E16" s="136" t="s">
        <v>1503</v>
      </c>
      <c r="F16" s="152" t="s">
        <v>962</v>
      </c>
      <c r="G16" s="170"/>
      <c r="H16" s="170"/>
      <c r="I16" s="136">
        <v>22</v>
      </c>
      <c r="J16" s="136" t="s">
        <v>1535</v>
      </c>
      <c r="K16" s="136" t="s">
        <v>1487</v>
      </c>
      <c r="L16" s="171">
        <v>43501</v>
      </c>
      <c r="M16" s="170" t="s">
        <v>653</v>
      </c>
      <c r="N16" s="152"/>
      <c r="O16" s="152"/>
      <c r="P16" s="152"/>
    </row>
    <row r="17" spans="1:16" ht="18" customHeight="1">
      <c r="A17" s="170">
        <v>13</v>
      </c>
      <c r="B17" s="170" t="s">
        <v>1234</v>
      </c>
      <c r="C17" s="106" t="s">
        <v>1548</v>
      </c>
      <c r="D17" s="136" t="s">
        <v>19</v>
      </c>
      <c r="E17" s="136" t="s">
        <v>1524</v>
      </c>
      <c r="F17" s="152" t="s">
        <v>962</v>
      </c>
      <c r="G17" s="170"/>
      <c r="H17" s="170"/>
      <c r="I17" s="136">
        <v>40</v>
      </c>
      <c r="J17" s="136" t="s">
        <v>1546</v>
      </c>
      <c r="K17" s="136" t="s">
        <v>1487</v>
      </c>
      <c r="L17" s="171">
        <v>43501</v>
      </c>
      <c r="M17" s="170" t="s">
        <v>653</v>
      </c>
      <c r="N17" s="152"/>
      <c r="O17" s="152"/>
      <c r="P17" s="152"/>
    </row>
    <row r="18" spans="1:16" ht="18" customHeight="1">
      <c r="A18" s="170">
        <v>14</v>
      </c>
      <c r="B18" s="170" t="s">
        <v>1234</v>
      </c>
      <c r="C18" s="106" t="s">
        <v>1525</v>
      </c>
      <c r="D18" s="136" t="s">
        <v>19</v>
      </c>
      <c r="E18" s="136" t="s">
        <v>1526</v>
      </c>
      <c r="F18" s="152" t="s">
        <v>1228</v>
      </c>
      <c r="G18" s="170"/>
      <c r="H18" s="170"/>
      <c r="I18" s="136">
        <v>84</v>
      </c>
      <c r="J18" s="136" t="s">
        <v>1547</v>
      </c>
      <c r="K18" s="136" t="s">
        <v>1487</v>
      </c>
      <c r="L18" s="171">
        <v>43501</v>
      </c>
      <c r="M18" s="170" t="s">
        <v>653</v>
      </c>
      <c r="N18" s="152"/>
      <c r="O18" s="152"/>
      <c r="P18" s="152"/>
    </row>
    <row r="19" spans="1:16" ht="18" customHeight="1">
      <c r="A19" s="170">
        <v>15</v>
      </c>
      <c r="B19" s="170" t="s">
        <v>1231</v>
      </c>
      <c r="C19" s="106" t="s">
        <v>1508</v>
      </c>
      <c r="D19" s="136" t="s">
        <v>19</v>
      </c>
      <c r="E19" s="136" t="s">
        <v>1509</v>
      </c>
      <c r="F19" s="152" t="s">
        <v>962</v>
      </c>
      <c r="G19" s="170"/>
      <c r="H19" s="170"/>
      <c r="I19" s="136">
        <v>94</v>
      </c>
      <c r="J19" s="136" t="s">
        <v>1538</v>
      </c>
      <c r="K19" s="136" t="s">
        <v>1487</v>
      </c>
      <c r="L19" s="171">
        <v>43502</v>
      </c>
      <c r="M19" s="170" t="s">
        <v>655</v>
      </c>
      <c r="N19" s="152"/>
      <c r="O19" s="152"/>
      <c r="P19" s="152"/>
    </row>
    <row r="20" spans="1:16" ht="18" customHeight="1">
      <c r="A20" s="170">
        <v>16</v>
      </c>
      <c r="B20" s="170" t="s">
        <v>1234</v>
      </c>
      <c r="C20" s="106" t="s">
        <v>1510</v>
      </c>
      <c r="D20" s="136" t="s">
        <v>19</v>
      </c>
      <c r="E20" s="136" t="s">
        <v>1511</v>
      </c>
      <c r="F20" s="152" t="s">
        <v>1228</v>
      </c>
      <c r="G20" s="170"/>
      <c r="H20" s="170"/>
      <c r="I20" s="136">
        <v>123</v>
      </c>
      <c r="J20" s="136" t="s">
        <v>1539</v>
      </c>
      <c r="K20" s="136" t="s">
        <v>1487</v>
      </c>
      <c r="L20" s="171">
        <v>43502</v>
      </c>
      <c r="M20" s="170" t="s">
        <v>655</v>
      </c>
      <c r="N20" s="152"/>
      <c r="O20" s="152"/>
      <c r="P20" s="152"/>
    </row>
    <row r="21" spans="1:16" ht="18" customHeight="1">
      <c r="A21" s="170">
        <v>17</v>
      </c>
      <c r="B21" s="170" t="s">
        <v>1231</v>
      </c>
      <c r="C21" s="106" t="s">
        <v>1504</v>
      </c>
      <c r="D21" s="136" t="s">
        <v>19</v>
      </c>
      <c r="E21" s="136" t="s">
        <v>1505</v>
      </c>
      <c r="F21" s="152" t="s">
        <v>962</v>
      </c>
      <c r="G21" s="170"/>
      <c r="H21" s="170"/>
      <c r="I21" s="136">
        <v>46</v>
      </c>
      <c r="J21" s="136" t="s">
        <v>1536</v>
      </c>
      <c r="K21" s="136" t="s">
        <v>1487</v>
      </c>
      <c r="L21" s="171">
        <v>43503</v>
      </c>
      <c r="M21" s="170" t="s">
        <v>657</v>
      </c>
      <c r="N21" s="152"/>
      <c r="O21" s="152"/>
      <c r="P21" s="152"/>
    </row>
    <row r="22" spans="1:16" ht="18" customHeight="1">
      <c r="A22" s="170">
        <v>18</v>
      </c>
      <c r="B22" s="170" t="s">
        <v>1231</v>
      </c>
      <c r="C22" s="106" t="s">
        <v>1506</v>
      </c>
      <c r="D22" s="136" t="s">
        <v>19</v>
      </c>
      <c r="E22" s="136" t="s">
        <v>1507</v>
      </c>
      <c r="F22" s="152" t="s">
        <v>962</v>
      </c>
      <c r="G22" s="170"/>
      <c r="H22" s="170"/>
      <c r="I22" s="136">
        <v>37</v>
      </c>
      <c r="J22" s="136" t="s">
        <v>1537</v>
      </c>
      <c r="K22" s="136" t="s">
        <v>1487</v>
      </c>
      <c r="L22" s="171">
        <v>43503</v>
      </c>
      <c r="M22" s="170" t="s">
        <v>657</v>
      </c>
      <c r="N22" s="152"/>
      <c r="O22" s="152"/>
      <c r="P22" s="152"/>
    </row>
    <row r="23" spans="1:16" ht="18" customHeight="1">
      <c r="A23" s="170">
        <v>19</v>
      </c>
      <c r="B23" s="170" t="s">
        <v>1231</v>
      </c>
      <c r="C23" s="106" t="s">
        <v>1522</v>
      </c>
      <c r="D23" s="136" t="s">
        <v>19</v>
      </c>
      <c r="E23" s="136" t="s">
        <v>1523</v>
      </c>
      <c r="F23" s="152" t="s">
        <v>962</v>
      </c>
      <c r="G23" s="170"/>
      <c r="H23" s="170"/>
      <c r="I23" s="136">
        <v>29</v>
      </c>
      <c r="J23" s="136" t="s">
        <v>1545</v>
      </c>
      <c r="K23" s="136" t="s">
        <v>1487</v>
      </c>
      <c r="L23" s="171">
        <v>43503</v>
      </c>
      <c r="M23" s="170" t="s">
        <v>657</v>
      </c>
      <c r="N23" s="152"/>
      <c r="O23" s="152"/>
      <c r="P23" s="152"/>
    </row>
    <row r="24" spans="1:16" ht="18" customHeight="1">
      <c r="A24" s="170">
        <v>20</v>
      </c>
      <c r="B24" s="170" t="s">
        <v>1234</v>
      </c>
      <c r="C24" s="106" t="s">
        <v>1512</v>
      </c>
      <c r="D24" s="136" t="s">
        <v>19</v>
      </c>
      <c r="E24" s="136" t="s">
        <v>1513</v>
      </c>
      <c r="F24" s="152" t="s">
        <v>1229</v>
      </c>
      <c r="G24" s="170"/>
      <c r="H24" s="170"/>
      <c r="I24" s="136">
        <v>79</v>
      </c>
      <c r="J24" s="136" t="s">
        <v>1540</v>
      </c>
      <c r="K24" s="136" t="s">
        <v>1487</v>
      </c>
      <c r="L24" s="171">
        <v>43503</v>
      </c>
      <c r="M24" s="170" t="s">
        <v>657</v>
      </c>
      <c r="N24" s="152"/>
      <c r="O24" s="152"/>
      <c r="P24" s="152"/>
    </row>
    <row r="25" spans="1:16" ht="18" customHeight="1">
      <c r="A25" s="170">
        <v>21</v>
      </c>
      <c r="B25" s="170" t="s">
        <v>1234</v>
      </c>
      <c r="C25" s="106" t="s">
        <v>1514</v>
      </c>
      <c r="D25" s="136" t="s">
        <v>19</v>
      </c>
      <c r="E25" s="136" t="s">
        <v>1515</v>
      </c>
      <c r="F25" s="152" t="s">
        <v>962</v>
      </c>
      <c r="G25" s="170"/>
      <c r="H25" s="170"/>
      <c r="I25" s="136">
        <v>25</v>
      </c>
      <c r="J25" s="136" t="s">
        <v>1541</v>
      </c>
      <c r="K25" s="136" t="s">
        <v>1487</v>
      </c>
      <c r="L25" s="171">
        <v>43503</v>
      </c>
      <c r="M25" s="170" t="s">
        <v>657</v>
      </c>
      <c r="N25" s="152"/>
      <c r="O25" s="152"/>
      <c r="P25" s="152"/>
    </row>
    <row r="26" spans="1:16" ht="18" customHeight="1">
      <c r="A26" s="170">
        <v>22</v>
      </c>
      <c r="B26" s="170" t="s">
        <v>1234</v>
      </c>
      <c r="C26" s="106" t="s">
        <v>1516</v>
      </c>
      <c r="D26" s="136" t="s">
        <v>19</v>
      </c>
      <c r="E26" s="136" t="s">
        <v>1517</v>
      </c>
      <c r="F26" s="152" t="s">
        <v>962</v>
      </c>
      <c r="G26" s="170"/>
      <c r="H26" s="170"/>
      <c r="I26" s="136">
        <v>34</v>
      </c>
      <c r="J26" s="136" t="s">
        <v>1542</v>
      </c>
      <c r="K26" s="136" t="s">
        <v>1487</v>
      </c>
      <c r="L26" s="171">
        <v>43503</v>
      </c>
      <c r="M26" s="170" t="s">
        <v>657</v>
      </c>
      <c r="N26" s="152"/>
      <c r="O26" s="152"/>
      <c r="P26" s="152"/>
    </row>
    <row r="27" spans="1:16" ht="18" customHeight="1">
      <c r="A27" s="170">
        <v>23</v>
      </c>
      <c r="B27" s="170" t="s">
        <v>1234</v>
      </c>
      <c r="C27" s="106" t="s">
        <v>1512</v>
      </c>
      <c r="D27" s="136" t="s">
        <v>19</v>
      </c>
      <c r="E27" s="136" t="s">
        <v>1513</v>
      </c>
      <c r="F27" s="152" t="s">
        <v>1229</v>
      </c>
      <c r="G27" s="170"/>
      <c r="H27" s="170"/>
      <c r="I27" s="136">
        <v>79</v>
      </c>
      <c r="J27" s="136" t="s">
        <v>1540</v>
      </c>
      <c r="K27" s="136" t="s">
        <v>1487</v>
      </c>
      <c r="L27" s="171">
        <v>43504</v>
      </c>
      <c r="M27" s="170" t="s">
        <v>659</v>
      </c>
      <c r="N27" s="152"/>
      <c r="O27" s="152"/>
      <c r="P27" s="152"/>
    </row>
    <row r="28" spans="1:16" ht="18" customHeight="1">
      <c r="A28" s="170">
        <v>24</v>
      </c>
      <c r="B28" s="170" t="s">
        <v>1234</v>
      </c>
      <c r="C28" s="106" t="s">
        <v>1514</v>
      </c>
      <c r="D28" s="136" t="s">
        <v>19</v>
      </c>
      <c r="E28" s="136" t="s">
        <v>1515</v>
      </c>
      <c r="F28" s="152" t="s">
        <v>962</v>
      </c>
      <c r="G28" s="170"/>
      <c r="H28" s="170"/>
      <c r="I28" s="136">
        <v>25</v>
      </c>
      <c r="J28" s="136" t="s">
        <v>1541</v>
      </c>
      <c r="K28" s="136" t="s">
        <v>1487</v>
      </c>
      <c r="L28" s="171">
        <v>43504</v>
      </c>
      <c r="M28" s="170" t="s">
        <v>659</v>
      </c>
      <c r="N28" s="152"/>
      <c r="O28" s="152"/>
      <c r="P28" s="152"/>
    </row>
    <row r="29" spans="1:16" ht="18" customHeight="1">
      <c r="A29" s="170">
        <v>25</v>
      </c>
      <c r="B29" s="170" t="s">
        <v>1234</v>
      </c>
      <c r="C29" s="106" t="s">
        <v>1516</v>
      </c>
      <c r="D29" s="136" t="s">
        <v>19</v>
      </c>
      <c r="E29" s="136" t="s">
        <v>1517</v>
      </c>
      <c r="F29" s="152" t="s">
        <v>962</v>
      </c>
      <c r="G29" s="170"/>
      <c r="H29" s="170"/>
      <c r="I29" s="136">
        <v>34</v>
      </c>
      <c r="J29" s="136" t="s">
        <v>1542</v>
      </c>
      <c r="K29" s="136" t="s">
        <v>1487</v>
      </c>
      <c r="L29" s="171">
        <v>43504</v>
      </c>
      <c r="M29" s="170" t="s">
        <v>659</v>
      </c>
      <c r="N29" s="152"/>
      <c r="O29" s="152"/>
      <c r="P29" s="152"/>
    </row>
    <row r="30" spans="1:16" ht="18" customHeight="1">
      <c r="A30" s="170">
        <v>26</v>
      </c>
      <c r="B30" s="170" t="s">
        <v>1231</v>
      </c>
      <c r="C30" s="106" t="s">
        <v>1518</v>
      </c>
      <c r="D30" s="136" t="s">
        <v>19</v>
      </c>
      <c r="E30" s="136" t="s">
        <v>1519</v>
      </c>
      <c r="F30" s="152" t="s">
        <v>962</v>
      </c>
      <c r="G30" s="170"/>
      <c r="H30" s="170"/>
      <c r="I30" s="136">
        <v>41</v>
      </c>
      <c r="J30" s="136" t="s">
        <v>1543</v>
      </c>
      <c r="K30" s="136" t="s">
        <v>1487</v>
      </c>
      <c r="L30" s="171">
        <v>43504</v>
      </c>
      <c r="M30" s="170" t="s">
        <v>659</v>
      </c>
      <c r="N30" s="152"/>
      <c r="O30" s="152"/>
      <c r="P30" s="152"/>
    </row>
    <row r="31" spans="1:16" ht="18" customHeight="1">
      <c r="A31" s="170">
        <v>27</v>
      </c>
      <c r="B31" s="170" t="s">
        <v>1231</v>
      </c>
      <c r="C31" s="106" t="s">
        <v>1520</v>
      </c>
      <c r="D31" s="136" t="s">
        <v>19</v>
      </c>
      <c r="E31" s="136" t="s">
        <v>1521</v>
      </c>
      <c r="F31" s="152" t="s">
        <v>1229</v>
      </c>
      <c r="G31" s="170"/>
      <c r="H31" s="170"/>
      <c r="I31" s="136">
        <v>63</v>
      </c>
      <c r="J31" s="136" t="s">
        <v>1544</v>
      </c>
      <c r="K31" s="136" t="s">
        <v>1487</v>
      </c>
      <c r="L31" s="171">
        <v>43504</v>
      </c>
      <c r="M31" s="170" t="s">
        <v>659</v>
      </c>
      <c r="N31" s="152"/>
      <c r="O31" s="152"/>
      <c r="P31" s="152"/>
    </row>
    <row r="32" spans="1:16" ht="18" customHeight="1">
      <c r="A32" s="170">
        <v>28</v>
      </c>
      <c r="B32" s="170" t="s">
        <v>1234</v>
      </c>
      <c r="C32" s="106" t="s">
        <v>1549</v>
      </c>
      <c r="D32" s="136" t="s">
        <v>19</v>
      </c>
      <c r="E32" s="136" t="s">
        <v>1550</v>
      </c>
      <c r="F32" s="152" t="s">
        <v>962</v>
      </c>
      <c r="G32" s="170"/>
      <c r="H32" s="170"/>
      <c r="I32" s="136">
        <v>73</v>
      </c>
      <c r="J32" s="136" t="s">
        <v>1628</v>
      </c>
      <c r="K32" s="136" t="s">
        <v>254</v>
      </c>
      <c r="L32" s="171">
        <v>43505</v>
      </c>
      <c r="M32" s="170" t="s">
        <v>661</v>
      </c>
      <c r="N32" s="152"/>
      <c r="O32" s="152"/>
      <c r="P32" s="152"/>
    </row>
    <row r="33" spans="1:16" ht="18" customHeight="1">
      <c r="A33" s="170">
        <v>29</v>
      </c>
      <c r="B33" s="170" t="s">
        <v>1234</v>
      </c>
      <c r="C33" s="106" t="s">
        <v>1551</v>
      </c>
      <c r="D33" s="136" t="s">
        <v>19</v>
      </c>
      <c r="E33" s="136" t="s">
        <v>1552</v>
      </c>
      <c r="F33" s="152" t="s">
        <v>962</v>
      </c>
      <c r="G33" s="170"/>
      <c r="H33" s="170"/>
      <c r="I33" s="136">
        <v>32</v>
      </c>
      <c r="J33" s="136" t="s">
        <v>1629</v>
      </c>
      <c r="K33" s="136" t="s">
        <v>254</v>
      </c>
      <c r="L33" s="171">
        <v>43505</v>
      </c>
      <c r="M33" s="170" t="s">
        <v>661</v>
      </c>
      <c r="N33" s="152"/>
      <c r="O33" s="152"/>
      <c r="P33" s="152"/>
    </row>
    <row r="34" spans="1:16" ht="18" customHeight="1">
      <c r="A34" s="170">
        <v>30</v>
      </c>
      <c r="B34" s="170" t="s">
        <v>1234</v>
      </c>
      <c r="C34" s="106" t="s">
        <v>1553</v>
      </c>
      <c r="D34" s="136" t="s">
        <v>19</v>
      </c>
      <c r="E34" s="136" t="s">
        <v>1554</v>
      </c>
      <c r="F34" s="152" t="s">
        <v>962</v>
      </c>
      <c r="G34" s="170"/>
      <c r="H34" s="170"/>
      <c r="I34" s="136">
        <v>34</v>
      </c>
      <c r="J34" s="136" t="s">
        <v>1630</v>
      </c>
      <c r="K34" s="136" t="s">
        <v>254</v>
      </c>
      <c r="L34" s="171">
        <v>43505</v>
      </c>
      <c r="M34" s="170" t="s">
        <v>661</v>
      </c>
      <c r="N34" s="152"/>
      <c r="O34" s="152"/>
      <c r="P34" s="152"/>
    </row>
    <row r="35" spans="1:16" ht="18" customHeight="1">
      <c r="A35" s="170">
        <v>31</v>
      </c>
      <c r="B35" s="170" t="s">
        <v>1231</v>
      </c>
      <c r="C35" s="106" t="s">
        <v>1555</v>
      </c>
      <c r="D35" s="136" t="s">
        <v>19</v>
      </c>
      <c r="E35" s="136" t="s">
        <v>1556</v>
      </c>
      <c r="F35" s="152" t="s">
        <v>962</v>
      </c>
      <c r="G35" s="170"/>
      <c r="H35" s="170"/>
      <c r="I35" s="170">
        <v>37</v>
      </c>
      <c r="J35" s="152" t="s">
        <v>1631</v>
      </c>
      <c r="K35" s="136" t="s">
        <v>254</v>
      </c>
      <c r="L35" s="171">
        <v>43505</v>
      </c>
      <c r="M35" s="170" t="s">
        <v>661</v>
      </c>
      <c r="N35" s="152"/>
      <c r="O35" s="152"/>
      <c r="P35" s="152"/>
    </row>
    <row r="36" spans="1:16" ht="18" customHeight="1">
      <c r="A36" s="170">
        <v>32</v>
      </c>
      <c r="B36" s="170" t="s">
        <v>1231</v>
      </c>
      <c r="C36" s="106" t="s">
        <v>1557</v>
      </c>
      <c r="D36" s="136" t="s">
        <v>19</v>
      </c>
      <c r="E36" s="136" t="s">
        <v>1558</v>
      </c>
      <c r="F36" s="152" t="s">
        <v>962</v>
      </c>
      <c r="G36" s="170"/>
      <c r="H36" s="170"/>
      <c r="I36" s="170">
        <v>63</v>
      </c>
      <c r="J36" s="152" t="s">
        <v>1632</v>
      </c>
      <c r="K36" s="136" t="s">
        <v>254</v>
      </c>
      <c r="L36" s="171">
        <v>43505</v>
      </c>
      <c r="M36" s="170" t="s">
        <v>661</v>
      </c>
      <c r="N36" s="152"/>
      <c r="O36" s="152"/>
      <c r="P36" s="152"/>
    </row>
    <row r="37" spans="1:16" ht="18" customHeight="1">
      <c r="A37" s="170">
        <v>33</v>
      </c>
      <c r="B37" s="170" t="s">
        <v>1234</v>
      </c>
      <c r="C37" s="106" t="s">
        <v>1559</v>
      </c>
      <c r="D37" s="136" t="s">
        <v>19</v>
      </c>
      <c r="E37" s="136" t="s">
        <v>1560</v>
      </c>
      <c r="F37" s="152" t="s">
        <v>962</v>
      </c>
      <c r="G37" s="170"/>
      <c r="H37" s="170"/>
      <c r="I37" s="170">
        <v>27</v>
      </c>
      <c r="J37" s="152" t="s">
        <v>1633</v>
      </c>
      <c r="K37" s="136" t="s">
        <v>254</v>
      </c>
      <c r="L37" s="171">
        <v>43507</v>
      </c>
      <c r="M37" s="170" t="s">
        <v>651</v>
      </c>
      <c r="N37" s="152"/>
      <c r="O37" s="152"/>
      <c r="P37" s="152"/>
    </row>
    <row r="38" spans="1:16" ht="18" customHeight="1">
      <c r="A38" s="170">
        <v>34</v>
      </c>
      <c r="B38" s="170" t="s">
        <v>1234</v>
      </c>
      <c r="C38" s="106" t="s">
        <v>1561</v>
      </c>
      <c r="D38" s="136" t="s">
        <v>19</v>
      </c>
      <c r="E38" s="136" t="s">
        <v>1562</v>
      </c>
      <c r="F38" s="152" t="s">
        <v>962</v>
      </c>
      <c r="G38" s="170"/>
      <c r="H38" s="170"/>
      <c r="I38" s="170">
        <v>26</v>
      </c>
      <c r="J38" s="152" t="s">
        <v>1634</v>
      </c>
      <c r="K38" s="136" t="s">
        <v>254</v>
      </c>
      <c r="L38" s="171">
        <v>43507</v>
      </c>
      <c r="M38" s="170" t="s">
        <v>651</v>
      </c>
      <c r="N38" s="152"/>
      <c r="O38" s="152"/>
      <c r="P38" s="152"/>
    </row>
    <row r="39" spans="1:16" ht="18" customHeight="1">
      <c r="A39" s="170">
        <v>35</v>
      </c>
      <c r="B39" s="170" t="s">
        <v>1234</v>
      </c>
      <c r="C39" s="106" t="s">
        <v>1563</v>
      </c>
      <c r="D39" s="136" t="s">
        <v>19</v>
      </c>
      <c r="E39" s="136" t="s">
        <v>1564</v>
      </c>
      <c r="F39" s="152" t="s">
        <v>962</v>
      </c>
      <c r="G39" s="170"/>
      <c r="H39" s="170"/>
      <c r="I39" s="170">
        <v>47</v>
      </c>
      <c r="J39" s="152" t="s">
        <v>1635</v>
      </c>
      <c r="K39" s="136" t="s">
        <v>254</v>
      </c>
      <c r="L39" s="171">
        <v>43507</v>
      </c>
      <c r="M39" s="170" t="s">
        <v>651</v>
      </c>
      <c r="N39" s="152"/>
      <c r="O39" s="152"/>
      <c r="P39" s="152"/>
    </row>
    <row r="40" spans="1:16" ht="18" customHeight="1">
      <c r="A40" s="170">
        <v>36</v>
      </c>
      <c r="B40" s="170" t="s">
        <v>1234</v>
      </c>
      <c r="C40" s="106" t="s">
        <v>1565</v>
      </c>
      <c r="D40" s="136" t="s">
        <v>19</v>
      </c>
      <c r="E40" s="136" t="s">
        <v>1566</v>
      </c>
      <c r="F40" s="152" t="s">
        <v>962</v>
      </c>
      <c r="G40" s="170"/>
      <c r="H40" s="170"/>
      <c r="I40" s="170">
        <v>35</v>
      </c>
      <c r="J40" s="152" t="s">
        <v>1636</v>
      </c>
      <c r="K40" s="136" t="s">
        <v>254</v>
      </c>
      <c r="L40" s="171">
        <v>43507</v>
      </c>
      <c r="M40" s="170" t="s">
        <v>651</v>
      </c>
      <c r="N40" s="152"/>
      <c r="O40" s="152"/>
      <c r="P40" s="152"/>
    </row>
    <row r="41" spans="1:16" ht="18" customHeight="1">
      <c r="A41" s="170">
        <v>37</v>
      </c>
      <c r="B41" s="170" t="s">
        <v>1231</v>
      </c>
      <c r="C41" s="106" t="s">
        <v>1567</v>
      </c>
      <c r="D41" s="136" t="s">
        <v>19</v>
      </c>
      <c r="E41" s="136" t="s">
        <v>1568</v>
      </c>
      <c r="F41" s="152" t="s">
        <v>962</v>
      </c>
      <c r="G41" s="170"/>
      <c r="H41" s="170"/>
      <c r="I41" s="170">
        <v>100</v>
      </c>
      <c r="J41" s="152" t="s">
        <v>1637</v>
      </c>
      <c r="K41" s="136" t="s">
        <v>254</v>
      </c>
      <c r="L41" s="171">
        <v>43507</v>
      </c>
      <c r="M41" s="170" t="s">
        <v>651</v>
      </c>
      <c r="N41" s="152"/>
      <c r="O41" s="152"/>
      <c r="P41" s="152"/>
    </row>
    <row r="42" spans="1:16" ht="18" customHeight="1">
      <c r="A42" s="170">
        <v>38</v>
      </c>
      <c r="B42" s="170" t="s">
        <v>1231</v>
      </c>
      <c r="C42" s="106" t="s">
        <v>1569</v>
      </c>
      <c r="D42" s="136" t="s">
        <v>19</v>
      </c>
      <c r="E42" s="136" t="s">
        <v>1570</v>
      </c>
      <c r="F42" s="152" t="s">
        <v>962</v>
      </c>
      <c r="G42" s="170"/>
      <c r="H42" s="170"/>
      <c r="I42" s="170">
        <v>103</v>
      </c>
      <c r="J42" s="152" t="s">
        <v>1638</v>
      </c>
      <c r="K42" s="136" t="s">
        <v>254</v>
      </c>
      <c r="L42" s="171">
        <v>43508</v>
      </c>
      <c r="M42" s="170" t="s">
        <v>653</v>
      </c>
      <c r="N42" s="152"/>
      <c r="O42" s="152"/>
      <c r="P42" s="152"/>
    </row>
    <row r="43" spans="1:16" ht="18" customHeight="1">
      <c r="A43" s="170">
        <v>39</v>
      </c>
      <c r="B43" s="170" t="s">
        <v>1231</v>
      </c>
      <c r="C43" s="106" t="s">
        <v>1573</v>
      </c>
      <c r="D43" s="136" t="s">
        <v>19</v>
      </c>
      <c r="E43" s="136" t="s">
        <v>1574</v>
      </c>
      <c r="F43" s="152" t="s">
        <v>962</v>
      </c>
      <c r="G43" s="170"/>
      <c r="H43" s="170"/>
      <c r="I43" s="170">
        <v>38</v>
      </c>
      <c r="J43" s="152" t="s">
        <v>1640</v>
      </c>
      <c r="K43" s="136" t="s">
        <v>254</v>
      </c>
      <c r="L43" s="171">
        <v>43508</v>
      </c>
      <c r="M43" s="170" t="s">
        <v>653</v>
      </c>
      <c r="N43" s="152"/>
      <c r="O43" s="152"/>
      <c r="P43" s="152"/>
    </row>
    <row r="44" spans="1:16" ht="18" customHeight="1">
      <c r="A44" s="170">
        <v>40</v>
      </c>
      <c r="B44" s="170" t="s">
        <v>1234</v>
      </c>
      <c r="C44" s="106" t="s">
        <v>1575</v>
      </c>
      <c r="D44" s="136" t="s">
        <v>19</v>
      </c>
      <c r="E44" s="136" t="s">
        <v>1576</v>
      </c>
      <c r="F44" s="152" t="s">
        <v>1229</v>
      </c>
      <c r="G44" s="170"/>
      <c r="H44" s="170"/>
      <c r="I44" s="170">
        <v>183</v>
      </c>
      <c r="J44" s="152" t="s">
        <v>1641</v>
      </c>
      <c r="K44" s="136" t="s">
        <v>254</v>
      </c>
      <c r="L44" s="171">
        <v>43508</v>
      </c>
      <c r="M44" s="170" t="s">
        <v>653</v>
      </c>
      <c r="N44" s="152"/>
      <c r="O44" s="152"/>
      <c r="P44" s="152"/>
    </row>
    <row r="45" spans="1:16" ht="18" customHeight="1">
      <c r="A45" s="170">
        <v>41</v>
      </c>
      <c r="B45" s="170" t="s">
        <v>1234</v>
      </c>
      <c r="C45" s="106" t="s">
        <v>1577</v>
      </c>
      <c r="D45" s="136" t="s">
        <v>19</v>
      </c>
      <c r="E45" s="136" t="s">
        <v>1578</v>
      </c>
      <c r="F45" s="152" t="s">
        <v>962</v>
      </c>
      <c r="G45" s="170"/>
      <c r="H45" s="170"/>
      <c r="I45" s="170">
        <v>66</v>
      </c>
      <c r="J45" s="152" t="s">
        <v>1642</v>
      </c>
      <c r="K45" s="136" t="s">
        <v>254</v>
      </c>
      <c r="L45" s="171">
        <v>43509</v>
      </c>
      <c r="M45" s="170" t="s">
        <v>655</v>
      </c>
      <c r="N45" s="152"/>
      <c r="O45" s="152"/>
      <c r="P45" s="152"/>
    </row>
    <row r="46" spans="1:16" ht="18" customHeight="1">
      <c r="A46" s="170">
        <v>42</v>
      </c>
      <c r="B46" s="170" t="s">
        <v>1234</v>
      </c>
      <c r="C46" s="106" t="s">
        <v>1579</v>
      </c>
      <c r="D46" s="136" t="s">
        <v>19</v>
      </c>
      <c r="E46" s="136" t="s">
        <v>1580</v>
      </c>
      <c r="F46" s="152" t="s">
        <v>1228</v>
      </c>
      <c r="G46" s="170"/>
      <c r="H46" s="170"/>
      <c r="I46" s="170">
        <v>101</v>
      </c>
      <c r="J46" s="152" t="s">
        <v>1643</v>
      </c>
      <c r="K46" s="136" t="s">
        <v>254</v>
      </c>
      <c r="L46" s="171">
        <v>43509</v>
      </c>
      <c r="M46" s="170" t="s">
        <v>655</v>
      </c>
      <c r="N46" s="152"/>
      <c r="O46" s="152"/>
      <c r="P46" s="152"/>
    </row>
    <row r="47" spans="1:16" ht="18" customHeight="1">
      <c r="A47" s="170">
        <v>43</v>
      </c>
      <c r="B47" s="170" t="s">
        <v>1231</v>
      </c>
      <c r="C47" s="106" t="s">
        <v>1571</v>
      </c>
      <c r="D47" s="136" t="s">
        <v>19</v>
      </c>
      <c r="E47" s="136" t="s">
        <v>1572</v>
      </c>
      <c r="F47" s="152" t="s">
        <v>962</v>
      </c>
      <c r="G47" s="170"/>
      <c r="H47" s="170"/>
      <c r="I47" s="170">
        <v>42</v>
      </c>
      <c r="J47" s="152" t="s">
        <v>1639</v>
      </c>
      <c r="K47" s="136" t="s">
        <v>254</v>
      </c>
      <c r="L47" s="171">
        <v>43509</v>
      </c>
      <c r="M47" s="170" t="s">
        <v>655</v>
      </c>
      <c r="N47" s="152"/>
      <c r="O47" s="152"/>
      <c r="P47" s="152"/>
    </row>
    <row r="48" spans="1:16" ht="18" customHeight="1">
      <c r="A48" s="170">
        <v>44</v>
      </c>
      <c r="B48" s="170" t="s">
        <v>1231</v>
      </c>
      <c r="C48" s="106" t="s">
        <v>1581</v>
      </c>
      <c r="D48" s="136" t="s">
        <v>19</v>
      </c>
      <c r="E48" s="136" t="s">
        <v>1582</v>
      </c>
      <c r="F48" s="152" t="s">
        <v>1228</v>
      </c>
      <c r="G48" s="170"/>
      <c r="H48" s="170"/>
      <c r="I48" s="170">
        <v>75</v>
      </c>
      <c r="J48" s="152" t="s">
        <v>1644</v>
      </c>
      <c r="K48" s="136" t="s">
        <v>254</v>
      </c>
      <c r="L48" s="171">
        <v>43509</v>
      </c>
      <c r="M48" s="170" t="s">
        <v>655</v>
      </c>
      <c r="N48" s="152"/>
      <c r="O48" s="152"/>
      <c r="P48" s="152"/>
    </row>
    <row r="49" spans="1:16" ht="18" customHeight="1">
      <c r="A49" s="170">
        <v>45</v>
      </c>
      <c r="B49" s="170" t="s">
        <v>1232</v>
      </c>
      <c r="C49" s="106" t="s">
        <v>255</v>
      </c>
      <c r="D49" s="136" t="s">
        <v>19</v>
      </c>
      <c r="E49" s="136" t="s">
        <v>256</v>
      </c>
      <c r="F49" s="152" t="s">
        <v>1228</v>
      </c>
      <c r="G49" s="170"/>
      <c r="H49" s="170"/>
      <c r="I49" s="170">
        <v>318</v>
      </c>
      <c r="J49" s="152" t="s">
        <v>257</v>
      </c>
      <c r="K49" s="136" t="s">
        <v>254</v>
      </c>
      <c r="L49" s="171">
        <v>43510</v>
      </c>
      <c r="M49" s="170" t="s">
        <v>657</v>
      </c>
      <c r="N49" s="152"/>
      <c r="O49" s="152"/>
      <c r="P49" s="152"/>
    </row>
    <row r="50" spans="1:16" ht="18" customHeight="1">
      <c r="A50" s="170">
        <v>46</v>
      </c>
      <c r="B50" s="170" t="s">
        <v>1231</v>
      </c>
      <c r="C50" s="106" t="s">
        <v>1583</v>
      </c>
      <c r="D50" s="136" t="s">
        <v>19</v>
      </c>
      <c r="E50" s="136" t="s">
        <v>1584</v>
      </c>
      <c r="F50" s="152" t="s">
        <v>962</v>
      </c>
      <c r="G50" s="170"/>
      <c r="H50" s="170"/>
      <c r="I50" s="170">
        <v>132</v>
      </c>
      <c r="J50" s="152" t="s">
        <v>1645</v>
      </c>
      <c r="K50" s="136" t="s">
        <v>254</v>
      </c>
      <c r="L50" s="171">
        <v>43511</v>
      </c>
      <c r="M50" s="170" t="s">
        <v>659</v>
      </c>
      <c r="N50" s="152"/>
      <c r="O50" s="152"/>
      <c r="P50" s="152"/>
    </row>
    <row r="51" spans="1:16" ht="18" customHeight="1">
      <c r="A51" s="170">
        <v>47</v>
      </c>
      <c r="B51" s="170" t="s">
        <v>1234</v>
      </c>
      <c r="C51" s="106" t="s">
        <v>258</v>
      </c>
      <c r="D51" s="136" t="s">
        <v>19</v>
      </c>
      <c r="E51" s="136" t="s">
        <v>259</v>
      </c>
      <c r="F51" s="152" t="s">
        <v>1229</v>
      </c>
      <c r="G51" s="170"/>
      <c r="H51" s="170"/>
      <c r="I51" s="170">
        <v>180</v>
      </c>
      <c r="J51" s="152" t="s">
        <v>260</v>
      </c>
      <c r="K51" s="136" t="s">
        <v>254</v>
      </c>
      <c r="L51" s="171">
        <v>43511</v>
      </c>
      <c r="M51" s="170" t="s">
        <v>659</v>
      </c>
      <c r="N51" s="152"/>
      <c r="O51" s="152"/>
      <c r="P51" s="152"/>
    </row>
    <row r="52" spans="1:16" ht="18" customHeight="1">
      <c r="A52" s="170">
        <v>48</v>
      </c>
      <c r="B52" s="170" t="s">
        <v>1234</v>
      </c>
      <c r="C52" s="106" t="s">
        <v>1585</v>
      </c>
      <c r="D52" s="136" t="s">
        <v>19</v>
      </c>
      <c r="E52" s="136" t="s">
        <v>1586</v>
      </c>
      <c r="F52" s="152" t="s">
        <v>962</v>
      </c>
      <c r="G52" s="170"/>
      <c r="H52" s="170"/>
      <c r="I52" s="170">
        <v>99</v>
      </c>
      <c r="J52" s="152" t="s">
        <v>1646</v>
      </c>
      <c r="K52" s="136" t="s">
        <v>254</v>
      </c>
      <c r="L52" s="171">
        <v>43512</v>
      </c>
      <c r="M52" s="170" t="s">
        <v>661</v>
      </c>
      <c r="N52" s="152"/>
      <c r="O52" s="152"/>
      <c r="P52" s="152"/>
    </row>
    <row r="53" spans="1:16" ht="18" customHeight="1">
      <c r="A53" s="170">
        <v>49</v>
      </c>
      <c r="B53" s="170" t="s">
        <v>1234</v>
      </c>
      <c r="C53" s="106" t="s">
        <v>1587</v>
      </c>
      <c r="D53" s="136" t="s">
        <v>19</v>
      </c>
      <c r="E53" s="136" t="s">
        <v>1588</v>
      </c>
      <c r="F53" s="152" t="s">
        <v>962</v>
      </c>
      <c r="G53" s="170"/>
      <c r="H53" s="170"/>
      <c r="I53" s="170">
        <v>42</v>
      </c>
      <c r="J53" s="152" t="s">
        <v>1647</v>
      </c>
      <c r="K53" s="136" t="s">
        <v>254</v>
      </c>
      <c r="L53" s="171">
        <v>43512</v>
      </c>
      <c r="M53" s="170" t="s">
        <v>661</v>
      </c>
      <c r="N53" s="152"/>
      <c r="O53" s="152"/>
      <c r="P53" s="152"/>
    </row>
    <row r="54" spans="1:16" ht="18" customHeight="1">
      <c r="A54" s="170">
        <v>50</v>
      </c>
      <c r="B54" s="170" t="s">
        <v>1231</v>
      </c>
      <c r="C54" s="106" t="s">
        <v>1589</v>
      </c>
      <c r="D54" s="136" t="s">
        <v>19</v>
      </c>
      <c r="E54" s="136" t="s">
        <v>1590</v>
      </c>
      <c r="F54" s="152" t="s">
        <v>962</v>
      </c>
      <c r="G54" s="170"/>
      <c r="H54" s="170"/>
      <c r="I54" s="170">
        <v>46</v>
      </c>
      <c r="J54" s="152" t="s">
        <v>1648</v>
      </c>
      <c r="K54" s="136" t="s">
        <v>254</v>
      </c>
      <c r="L54" s="171">
        <v>43512</v>
      </c>
      <c r="M54" s="170" t="s">
        <v>661</v>
      </c>
      <c r="N54" s="152"/>
      <c r="O54" s="152"/>
      <c r="P54" s="152"/>
    </row>
    <row r="55" spans="1:16" ht="18" customHeight="1">
      <c r="A55" s="170">
        <v>51</v>
      </c>
      <c r="B55" s="170" t="s">
        <v>1231</v>
      </c>
      <c r="C55" s="106" t="s">
        <v>1591</v>
      </c>
      <c r="D55" s="136" t="s">
        <v>19</v>
      </c>
      <c r="E55" s="136" t="s">
        <v>1592</v>
      </c>
      <c r="F55" s="152" t="s">
        <v>962</v>
      </c>
      <c r="G55" s="170"/>
      <c r="H55" s="170"/>
      <c r="I55" s="170">
        <v>12</v>
      </c>
      <c r="J55" s="152" t="s">
        <v>1649</v>
      </c>
      <c r="K55" s="136" t="s">
        <v>254</v>
      </c>
      <c r="L55" s="171">
        <v>43512</v>
      </c>
      <c r="M55" s="170" t="s">
        <v>661</v>
      </c>
      <c r="N55" s="152"/>
      <c r="O55" s="152"/>
      <c r="P55" s="152"/>
    </row>
    <row r="56" spans="1:16" ht="18" customHeight="1">
      <c r="A56" s="170">
        <v>52</v>
      </c>
      <c r="B56" s="170" t="s">
        <v>1231</v>
      </c>
      <c r="C56" s="106" t="s">
        <v>1593</v>
      </c>
      <c r="D56" s="136" t="s">
        <v>19</v>
      </c>
      <c r="E56" s="136" t="s">
        <v>1594</v>
      </c>
      <c r="F56" s="152" t="s">
        <v>962</v>
      </c>
      <c r="G56" s="170"/>
      <c r="H56" s="170"/>
      <c r="I56" s="170">
        <v>48</v>
      </c>
      <c r="J56" s="152" t="s">
        <v>1650</v>
      </c>
      <c r="K56" s="136" t="s">
        <v>254</v>
      </c>
      <c r="L56" s="171">
        <v>43512</v>
      </c>
      <c r="M56" s="170" t="s">
        <v>661</v>
      </c>
      <c r="N56" s="152"/>
      <c r="O56" s="152"/>
      <c r="P56" s="152"/>
    </row>
    <row r="57" spans="1:16" ht="18" customHeight="1">
      <c r="A57" s="170">
        <v>53</v>
      </c>
      <c r="B57" s="170" t="s">
        <v>1234</v>
      </c>
      <c r="C57" s="106" t="s">
        <v>1595</v>
      </c>
      <c r="D57" s="136" t="s">
        <v>19</v>
      </c>
      <c r="E57" s="136" t="s">
        <v>1596</v>
      </c>
      <c r="F57" s="152" t="s">
        <v>1228</v>
      </c>
      <c r="G57" s="170"/>
      <c r="H57" s="170"/>
      <c r="I57" s="170">
        <v>94</v>
      </c>
      <c r="J57" s="152" t="s">
        <v>1651</v>
      </c>
      <c r="K57" s="136" t="s">
        <v>254</v>
      </c>
      <c r="L57" s="171">
        <v>43514</v>
      </c>
      <c r="M57" s="170" t="s">
        <v>651</v>
      </c>
      <c r="N57" s="152"/>
      <c r="O57" s="152"/>
      <c r="P57" s="152"/>
    </row>
    <row r="58" spans="1:16" ht="18" customHeight="1">
      <c r="A58" s="170">
        <v>54</v>
      </c>
      <c r="B58" s="170" t="s">
        <v>1234</v>
      </c>
      <c r="C58" s="136" t="s">
        <v>1599</v>
      </c>
      <c r="D58" s="136" t="s">
        <v>19</v>
      </c>
      <c r="E58" s="136" t="s">
        <v>1600</v>
      </c>
      <c r="F58" s="152" t="s">
        <v>962</v>
      </c>
      <c r="G58" s="170"/>
      <c r="H58" s="170"/>
      <c r="I58" s="170">
        <v>40</v>
      </c>
      <c r="J58" s="152" t="s">
        <v>1653</v>
      </c>
      <c r="K58" s="136" t="s">
        <v>1601</v>
      </c>
      <c r="L58" s="171">
        <v>43514</v>
      </c>
      <c r="M58" s="170" t="s">
        <v>651</v>
      </c>
      <c r="N58" s="152"/>
      <c r="O58" s="152"/>
      <c r="P58" s="152"/>
    </row>
    <row r="59" spans="1:16" ht="18" customHeight="1">
      <c r="A59" s="170">
        <v>55</v>
      </c>
      <c r="B59" s="170" t="s">
        <v>1231</v>
      </c>
      <c r="C59" s="106" t="s">
        <v>1597</v>
      </c>
      <c r="D59" s="136" t="s">
        <v>19</v>
      </c>
      <c r="E59" s="136" t="s">
        <v>1598</v>
      </c>
      <c r="F59" s="152" t="s">
        <v>962</v>
      </c>
      <c r="G59" s="170"/>
      <c r="H59" s="170"/>
      <c r="I59" s="170">
        <v>22</v>
      </c>
      <c r="J59" s="152" t="s">
        <v>1652</v>
      </c>
      <c r="K59" s="136" t="s">
        <v>254</v>
      </c>
      <c r="L59" s="171">
        <v>43514</v>
      </c>
      <c r="M59" s="170" t="s">
        <v>651</v>
      </c>
      <c r="N59" s="152"/>
      <c r="O59" s="152"/>
      <c r="P59" s="152"/>
    </row>
    <row r="60" spans="1:16" ht="18" customHeight="1">
      <c r="A60" s="170">
        <v>56</v>
      </c>
      <c r="B60" s="170" t="s">
        <v>1231</v>
      </c>
      <c r="C60" s="136" t="s">
        <v>1604</v>
      </c>
      <c r="D60" s="136" t="s">
        <v>19</v>
      </c>
      <c r="E60" s="136" t="s">
        <v>1605</v>
      </c>
      <c r="F60" s="152" t="s">
        <v>962</v>
      </c>
      <c r="G60" s="170"/>
      <c r="H60" s="170"/>
      <c r="I60" s="170">
        <v>27</v>
      </c>
      <c r="J60" s="152" t="s">
        <v>1655</v>
      </c>
      <c r="K60" s="136" t="s">
        <v>1601</v>
      </c>
      <c r="L60" s="171">
        <v>43514</v>
      </c>
      <c r="M60" s="170" t="s">
        <v>651</v>
      </c>
      <c r="N60" s="152"/>
      <c r="O60" s="152"/>
      <c r="P60" s="152"/>
    </row>
    <row r="61" spans="1:16" ht="18" customHeight="1">
      <c r="A61" s="170">
        <v>57</v>
      </c>
      <c r="B61" s="170" t="s">
        <v>1231</v>
      </c>
      <c r="C61" s="136" t="s">
        <v>1606</v>
      </c>
      <c r="D61" s="136" t="s">
        <v>19</v>
      </c>
      <c r="E61" s="136" t="s">
        <v>1607</v>
      </c>
      <c r="F61" s="152" t="s">
        <v>962</v>
      </c>
      <c r="G61" s="170"/>
      <c r="H61" s="170"/>
      <c r="I61" s="170">
        <v>36</v>
      </c>
      <c r="J61" s="152" t="s">
        <v>1656</v>
      </c>
      <c r="K61" s="136" t="s">
        <v>1601</v>
      </c>
      <c r="L61" s="171">
        <v>43514</v>
      </c>
      <c r="M61" s="170" t="s">
        <v>651</v>
      </c>
      <c r="N61" s="152"/>
      <c r="O61" s="152"/>
      <c r="P61" s="152"/>
    </row>
    <row r="62" spans="1:16" ht="18" customHeight="1">
      <c r="A62" s="170">
        <v>58</v>
      </c>
      <c r="B62" s="170" t="s">
        <v>1234</v>
      </c>
      <c r="C62" s="136" t="s">
        <v>1602</v>
      </c>
      <c r="D62" s="136" t="s">
        <v>19</v>
      </c>
      <c r="E62" s="136" t="s">
        <v>1603</v>
      </c>
      <c r="F62" s="152" t="s">
        <v>1229</v>
      </c>
      <c r="G62" s="170"/>
      <c r="H62" s="170"/>
      <c r="I62" s="170">
        <v>201</v>
      </c>
      <c r="J62" s="152" t="s">
        <v>1654</v>
      </c>
      <c r="K62" s="136" t="s">
        <v>1601</v>
      </c>
      <c r="L62" s="171">
        <v>43516</v>
      </c>
      <c r="M62" s="170" t="s">
        <v>655</v>
      </c>
      <c r="N62" s="152"/>
      <c r="O62" s="152"/>
      <c r="P62" s="152"/>
    </row>
    <row r="63" spans="1:16" ht="18" customHeight="1">
      <c r="A63" s="170">
        <v>59</v>
      </c>
      <c r="B63" s="170" t="s">
        <v>1231</v>
      </c>
      <c r="C63" s="136" t="s">
        <v>1604</v>
      </c>
      <c r="D63" s="136" t="s">
        <v>19</v>
      </c>
      <c r="E63" s="136" t="s">
        <v>1605</v>
      </c>
      <c r="F63" s="152" t="s">
        <v>962</v>
      </c>
      <c r="G63" s="170"/>
      <c r="H63" s="170"/>
      <c r="I63" s="170">
        <v>27</v>
      </c>
      <c r="J63" s="152" t="s">
        <v>1655</v>
      </c>
      <c r="K63" s="136" t="s">
        <v>1601</v>
      </c>
      <c r="L63" s="171">
        <v>43516</v>
      </c>
      <c r="M63" s="170" t="s">
        <v>655</v>
      </c>
      <c r="N63" s="152"/>
      <c r="O63" s="152"/>
      <c r="P63" s="152"/>
    </row>
    <row r="64" spans="1:16" ht="18" customHeight="1">
      <c r="A64" s="170">
        <v>60</v>
      </c>
      <c r="B64" s="170" t="s">
        <v>1231</v>
      </c>
      <c r="C64" s="136" t="s">
        <v>1608</v>
      </c>
      <c r="D64" s="136" t="s">
        <v>19</v>
      </c>
      <c r="E64" s="136" t="s">
        <v>1609</v>
      </c>
      <c r="F64" s="152" t="s">
        <v>1228</v>
      </c>
      <c r="G64" s="170"/>
      <c r="H64" s="170"/>
      <c r="I64" s="170">
        <v>71</v>
      </c>
      <c r="J64" s="152" t="s">
        <v>1657</v>
      </c>
      <c r="K64" s="136" t="s">
        <v>1601</v>
      </c>
      <c r="L64" s="171">
        <v>43516</v>
      </c>
      <c r="M64" s="170" t="s">
        <v>655</v>
      </c>
      <c r="N64" s="152"/>
      <c r="O64" s="152"/>
      <c r="P64" s="152"/>
    </row>
    <row r="65" spans="1:16" ht="18" customHeight="1">
      <c r="A65" s="170">
        <v>61</v>
      </c>
      <c r="B65" s="170" t="s">
        <v>1234</v>
      </c>
      <c r="C65" s="136" t="s">
        <v>1610</v>
      </c>
      <c r="D65" s="136" t="s">
        <v>19</v>
      </c>
      <c r="E65" s="136" t="s">
        <v>1611</v>
      </c>
      <c r="F65" s="152" t="s">
        <v>1228</v>
      </c>
      <c r="G65" s="170"/>
      <c r="H65" s="170"/>
      <c r="I65" s="170">
        <v>54</v>
      </c>
      <c r="J65" s="152" t="s">
        <v>1658</v>
      </c>
      <c r="K65" s="136" t="s">
        <v>1601</v>
      </c>
      <c r="L65" s="171">
        <v>43517</v>
      </c>
      <c r="M65" s="170" t="s">
        <v>657</v>
      </c>
      <c r="N65" s="152"/>
      <c r="O65" s="152"/>
      <c r="P65" s="152"/>
    </row>
    <row r="66" spans="1:16" ht="18" customHeight="1">
      <c r="A66" s="170">
        <v>62</v>
      </c>
      <c r="B66" s="170" t="s">
        <v>1234</v>
      </c>
      <c r="C66" s="136" t="s">
        <v>1612</v>
      </c>
      <c r="D66" s="136" t="s">
        <v>19</v>
      </c>
      <c r="E66" s="136" t="s">
        <v>1613</v>
      </c>
      <c r="F66" s="152" t="s">
        <v>1228</v>
      </c>
      <c r="G66" s="170"/>
      <c r="H66" s="170"/>
      <c r="I66" s="170">
        <v>105</v>
      </c>
      <c r="J66" s="152" t="s">
        <v>1659</v>
      </c>
      <c r="K66" s="136" t="s">
        <v>1601</v>
      </c>
      <c r="L66" s="171">
        <v>43517</v>
      </c>
      <c r="M66" s="170" t="s">
        <v>657</v>
      </c>
      <c r="N66" s="152"/>
      <c r="O66" s="152"/>
      <c r="P66" s="152"/>
    </row>
    <row r="67" spans="1:16" ht="18" customHeight="1">
      <c r="A67" s="170">
        <v>63</v>
      </c>
      <c r="B67" s="170" t="s">
        <v>1231</v>
      </c>
      <c r="C67" s="136" t="s">
        <v>1614</v>
      </c>
      <c r="D67" s="136" t="s">
        <v>19</v>
      </c>
      <c r="E67" s="136" t="s">
        <v>1615</v>
      </c>
      <c r="F67" s="152" t="s">
        <v>962</v>
      </c>
      <c r="G67" s="170"/>
      <c r="H67" s="170"/>
      <c r="I67" s="170">
        <v>96</v>
      </c>
      <c r="J67" s="152" t="s">
        <v>1660</v>
      </c>
      <c r="K67" s="136" t="s">
        <v>1601</v>
      </c>
      <c r="L67" s="171">
        <v>43517</v>
      </c>
      <c r="M67" s="170" t="s">
        <v>657</v>
      </c>
      <c r="N67" s="152"/>
      <c r="O67" s="152"/>
      <c r="P67" s="152"/>
    </row>
    <row r="68" spans="1:16" ht="18" customHeight="1">
      <c r="A68" s="170">
        <v>64</v>
      </c>
      <c r="B68" s="53" t="s">
        <v>1231</v>
      </c>
      <c r="C68" s="164" t="s">
        <v>1476</v>
      </c>
      <c r="D68" s="53" t="s">
        <v>57</v>
      </c>
      <c r="E68" s="164">
        <v>292</v>
      </c>
      <c r="F68" s="53"/>
      <c r="G68" s="164"/>
      <c r="H68" s="53"/>
      <c r="I68" s="53">
        <v>64</v>
      </c>
      <c r="J68" s="53">
        <v>9954876606</v>
      </c>
      <c r="K68" s="164" t="s">
        <v>1467</v>
      </c>
      <c r="L68" s="172">
        <v>43518</v>
      </c>
      <c r="M68" s="53" t="s">
        <v>659</v>
      </c>
      <c r="N68" s="53"/>
      <c r="O68" s="53"/>
      <c r="P68" s="53"/>
    </row>
    <row r="69" spans="1:16" ht="18" customHeight="1">
      <c r="A69" s="170">
        <v>65</v>
      </c>
      <c r="B69" s="53" t="s">
        <v>1231</v>
      </c>
      <c r="C69" s="164" t="s">
        <v>1477</v>
      </c>
      <c r="D69" s="53" t="s">
        <v>57</v>
      </c>
      <c r="E69" s="164">
        <v>293</v>
      </c>
      <c r="F69" s="53"/>
      <c r="G69" s="164"/>
      <c r="H69" s="53"/>
      <c r="I69" s="53">
        <v>46</v>
      </c>
      <c r="J69" s="53">
        <v>7896612634</v>
      </c>
      <c r="K69" s="164" t="s">
        <v>63</v>
      </c>
      <c r="L69" s="172">
        <v>43518</v>
      </c>
      <c r="M69" s="170" t="s">
        <v>659</v>
      </c>
      <c r="N69" s="53"/>
      <c r="O69" s="53"/>
      <c r="P69" s="53"/>
    </row>
    <row r="70" spans="1:16" ht="18" customHeight="1">
      <c r="A70" s="170">
        <v>66</v>
      </c>
      <c r="B70" s="53" t="s">
        <v>1234</v>
      </c>
      <c r="C70" s="164" t="s">
        <v>1478</v>
      </c>
      <c r="D70" s="53" t="s">
        <v>57</v>
      </c>
      <c r="E70" s="164">
        <v>294</v>
      </c>
      <c r="F70" s="53"/>
      <c r="G70" s="164"/>
      <c r="H70" s="53"/>
      <c r="I70" s="53">
        <v>23</v>
      </c>
      <c r="J70" s="53">
        <v>9678439461</v>
      </c>
      <c r="K70" s="164" t="s">
        <v>63</v>
      </c>
      <c r="L70" s="172">
        <v>43518</v>
      </c>
      <c r="M70" s="170" t="s">
        <v>659</v>
      </c>
      <c r="N70" s="53"/>
      <c r="O70" s="53"/>
      <c r="P70" s="53"/>
    </row>
    <row r="71" spans="1:16" ht="18" customHeight="1">
      <c r="A71" s="170">
        <v>67</v>
      </c>
      <c r="B71" s="53" t="s">
        <v>1234</v>
      </c>
      <c r="C71" s="164" t="s">
        <v>1464</v>
      </c>
      <c r="D71" s="53" t="s">
        <v>57</v>
      </c>
      <c r="E71" s="164">
        <v>409</v>
      </c>
      <c r="F71" s="53"/>
      <c r="G71" s="164"/>
      <c r="H71" s="53"/>
      <c r="I71" s="53">
        <v>79</v>
      </c>
      <c r="J71" s="53">
        <v>8011228224</v>
      </c>
      <c r="K71" s="164" t="s">
        <v>63</v>
      </c>
      <c r="L71" s="172">
        <v>43518</v>
      </c>
      <c r="M71" s="53" t="s">
        <v>659</v>
      </c>
      <c r="N71" s="53"/>
      <c r="O71" s="53"/>
      <c r="P71" s="53"/>
    </row>
    <row r="72" spans="1:16" ht="18" customHeight="1">
      <c r="A72" s="170">
        <v>68</v>
      </c>
      <c r="B72" s="53" t="s">
        <v>1234</v>
      </c>
      <c r="C72" s="164" t="s">
        <v>1465</v>
      </c>
      <c r="D72" s="53" t="s">
        <v>57</v>
      </c>
      <c r="E72" s="164">
        <v>439</v>
      </c>
      <c r="F72" s="53"/>
      <c r="G72" s="164"/>
      <c r="H72" s="53"/>
      <c r="I72" s="53">
        <v>29</v>
      </c>
      <c r="J72" s="53">
        <v>7896296220</v>
      </c>
      <c r="K72" s="164" t="s">
        <v>63</v>
      </c>
      <c r="L72" s="172">
        <v>43518</v>
      </c>
      <c r="M72" s="170" t="s">
        <v>659</v>
      </c>
      <c r="N72" s="53"/>
      <c r="O72" s="53"/>
      <c r="P72" s="53"/>
    </row>
    <row r="73" spans="1:16" ht="18" customHeight="1">
      <c r="A73" s="170">
        <v>69</v>
      </c>
      <c r="B73" s="53" t="s">
        <v>1234</v>
      </c>
      <c r="C73" s="164" t="s">
        <v>1466</v>
      </c>
      <c r="D73" s="53" t="s">
        <v>57</v>
      </c>
      <c r="E73" s="164">
        <v>501</v>
      </c>
      <c r="F73" s="53"/>
      <c r="G73" s="164"/>
      <c r="H73" s="53"/>
      <c r="I73" s="53">
        <v>36</v>
      </c>
      <c r="J73" s="53">
        <v>8753052872</v>
      </c>
      <c r="K73" s="164" t="s">
        <v>63</v>
      </c>
      <c r="L73" s="172">
        <v>43518</v>
      </c>
      <c r="M73" s="170" t="s">
        <v>659</v>
      </c>
      <c r="N73" s="53"/>
      <c r="O73" s="53"/>
      <c r="P73" s="53"/>
    </row>
    <row r="74" spans="1:16" ht="18" customHeight="1">
      <c r="A74" s="170">
        <v>70</v>
      </c>
      <c r="B74" s="53" t="s">
        <v>1231</v>
      </c>
      <c r="C74" s="164" t="s">
        <v>1446</v>
      </c>
      <c r="D74" s="53" t="s">
        <v>57</v>
      </c>
      <c r="E74" s="164">
        <v>282</v>
      </c>
      <c r="F74" s="53"/>
      <c r="G74" s="164"/>
      <c r="H74" s="53"/>
      <c r="I74" s="53">
        <v>31</v>
      </c>
      <c r="J74" s="53">
        <v>8724952080</v>
      </c>
      <c r="K74" s="164" t="s">
        <v>1467</v>
      </c>
      <c r="L74" s="172">
        <v>43518</v>
      </c>
      <c r="M74" s="53" t="s">
        <v>659</v>
      </c>
      <c r="N74" s="53"/>
      <c r="O74" s="53"/>
      <c r="P74" s="53"/>
    </row>
    <row r="75" spans="1:16" ht="18" customHeight="1">
      <c r="A75" s="170">
        <v>71</v>
      </c>
      <c r="B75" s="53" t="s">
        <v>1231</v>
      </c>
      <c r="C75" s="164" t="s">
        <v>1468</v>
      </c>
      <c r="D75" s="53" t="s">
        <v>57</v>
      </c>
      <c r="E75" s="164">
        <v>232</v>
      </c>
      <c r="F75" s="53"/>
      <c r="G75" s="164"/>
      <c r="H75" s="53"/>
      <c r="I75" s="53">
        <v>62</v>
      </c>
      <c r="J75" s="53">
        <v>9678685579</v>
      </c>
      <c r="K75" s="164" t="s">
        <v>63</v>
      </c>
      <c r="L75" s="172">
        <v>43519</v>
      </c>
      <c r="M75" s="53" t="s">
        <v>661</v>
      </c>
      <c r="N75" s="53"/>
      <c r="O75" s="53"/>
      <c r="P75" s="53"/>
    </row>
    <row r="76" spans="1:16" ht="18" customHeight="1">
      <c r="A76" s="170">
        <v>72</v>
      </c>
      <c r="B76" s="53" t="s">
        <v>1234</v>
      </c>
      <c r="C76" s="164" t="s">
        <v>1469</v>
      </c>
      <c r="D76" s="53" t="s">
        <v>57</v>
      </c>
      <c r="E76" s="164">
        <v>233</v>
      </c>
      <c r="F76" s="53"/>
      <c r="G76" s="164"/>
      <c r="H76" s="53"/>
      <c r="I76" s="53">
        <v>50</v>
      </c>
      <c r="J76" s="53">
        <v>7896127177</v>
      </c>
      <c r="K76" s="164" t="s">
        <v>63</v>
      </c>
      <c r="L76" s="172">
        <v>43519</v>
      </c>
      <c r="M76" s="53" t="s">
        <v>661</v>
      </c>
      <c r="N76" s="53"/>
      <c r="O76" s="53"/>
      <c r="P76" s="53"/>
    </row>
    <row r="77" spans="1:16" ht="18" customHeight="1">
      <c r="A77" s="170">
        <v>73</v>
      </c>
      <c r="B77" s="53" t="s">
        <v>1234</v>
      </c>
      <c r="C77" s="164" t="s">
        <v>1470</v>
      </c>
      <c r="D77" s="53" t="s">
        <v>57</v>
      </c>
      <c r="E77" s="164">
        <v>234</v>
      </c>
      <c r="F77" s="53"/>
      <c r="G77" s="164"/>
      <c r="H77" s="53"/>
      <c r="I77" s="53">
        <v>63</v>
      </c>
      <c r="J77" s="53">
        <v>9957253688</v>
      </c>
      <c r="K77" s="164" t="s">
        <v>63</v>
      </c>
      <c r="L77" s="172">
        <v>43519</v>
      </c>
      <c r="M77" s="53" t="s">
        <v>661</v>
      </c>
      <c r="N77" s="53"/>
      <c r="O77" s="53"/>
      <c r="P77" s="53"/>
    </row>
    <row r="78" spans="1:16" ht="18" customHeight="1">
      <c r="A78" s="170">
        <v>74</v>
      </c>
      <c r="B78" s="53" t="s">
        <v>1234</v>
      </c>
      <c r="C78" s="164" t="s">
        <v>1467</v>
      </c>
      <c r="D78" s="53" t="s">
        <v>57</v>
      </c>
      <c r="E78" s="164">
        <v>235</v>
      </c>
      <c r="F78" s="53"/>
      <c r="G78" s="164"/>
      <c r="H78" s="53"/>
      <c r="I78" s="53">
        <v>53</v>
      </c>
      <c r="J78" s="53">
        <v>9957598716</v>
      </c>
      <c r="K78" s="164" t="s">
        <v>63</v>
      </c>
      <c r="L78" s="172">
        <v>43519</v>
      </c>
      <c r="M78" s="53" t="s">
        <v>661</v>
      </c>
      <c r="N78" s="53"/>
      <c r="O78" s="53"/>
      <c r="P78" s="53"/>
    </row>
    <row r="79" spans="1:16" ht="18" customHeight="1">
      <c r="A79" s="170">
        <v>75</v>
      </c>
      <c r="B79" s="53" t="s">
        <v>1231</v>
      </c>
      <c r="C79" s="164" t="s">
        <v>1471</v>
      </c>
      <c r="D79" s="53" t="s">
        <v>57</v>
      </c>
      <c r="E79" s="164">
        <v>236</v>
      </c>
      <c r="F79" s="53"/>
      <c r="G79" s="164"/>
      <c r="H79" s="53"/>
      <c r="I79" s="53">
        <v>48</v>
      </c>
      <c r="J79" s="53">
        <v>7399189066</v>
      </c>
      <c r="K79" s="164" t="s">
        <v>63</v>
      </c>
      <c r="L79" s="172">
        <v>43519</v>
      </c>
      <c r="M79" s="53" t="s">
        <v>661</v>
      </c>
      <c r="N79" s="53"/>
      <c r="O79" s="53"/>
      <c r="P79" s="53"/>
    </row>
    <row r="80" spans="1:16" ht="18" customHeight="1">
      <c r="A80" s="170">
        <v>76</v>
      </c>
      <c r="B80" s="53" t="s">
        <v>1231</v>
      </c>
      <c r="C80" s="164" t="s">
        <v>1472</v>
      </c>
      <c r="D80" s="53" t="s">
        <v>57</v>
      </c>
      <c r="E80" s="164">
        <v>237</v>
      </c>
      <c r="F80" s="53"/>
      <c r="G80" s="164"/>
      <c r="H80" s="53"/>
      <c r="I80" s="53">
        <v>42</v>
      </c>
      <c r="J80" s="53">
        <v>8751814739</v>
      </c>
      <c r="K80" s="164" t="s">
        <v>63</v>
      </c>
      <c r="L80" s="172">
        <v>43519</v>
      </c>
      <c r="M80" s="53" t="s">
        <v>661</v>
      </c>
      <c r="N80" s="53"/>
      <c r="O80" s="53"/>
      <c r="P80" s="53"/>
    </row>
    <row r="81" spans="1:16" ht="18" customHeight="1">
      <c r="A81" s="170">
        <v>77</v>
      </c>
      <c r="B81" s="53" t="s">
        <v>1231</v>
      </c>
      <c r="C81" s="164" t="s">
        <v>1473</v>
      </c>
      <c r="D81" s="53" t="s">
        <v>57</v>
      </c>
      <c r="E81" s="164">
        <v>238</v>
      </c>
      <c r="F81" s="53"/>
      <c r="G81" s="164"/>
      <c r="H81" s="53"/>
      <c r="I81" s="53">
        <v>42</v>
      </c>
      <c r="J81" s="53">
        <v>8724006390</v>
      </c>
      <c r="K81" s="164" t="s">
        <v>63</v>
      </c>
      <c r="L81" s="172">
        <v>43490</v>
      </c>
      <c r="M81" s="53" t="s">
        <v>651</v>
      </c>
      <c r="N81" s="53"/>
      <c r="O81" s="53"/>
      <c r="P81" s="53"/>
    </row>
    <row r="82" spans="1:16" ht="18" customHeight="1">
      <c r="A82" s="170">
        <v>78</v>
      </c>
      <c r="B82" s="53" t="s">
        <v>1231</v>
      </c>
      <c r="C82" s="164" t="s">
        <v>1474</v>
      </c>
      <c r="D82" s="53" t="s">
        <v>57</v>
      </c>
      <c r="E82" s="164">
        <v>239</v>
      </c>
      <c r="F82" s="53"/>
      <c r="G82" s="164"/>
      <c r="H82" s="53"/>
      <c r="I82" s="53">
        <v>31</v>
      </c>
      <c r="J82" s="53">
        <v>9706975522</v>
      </c>
      <c r="K82" s="164" t="s">
        <v>63</v>
      </c>
      <c r="L82" s="172">
        <v>43490</v>
      </c>
      <c r="M82" s="53" t="s">
        <v>651</v>
      </c>
      <c r="N82" s="53"/>
      <c r="O82" s="53"/>
      <c r="P82" s="53"/>
    </row>
    <row r="83" spans="1:16" ht="18" customHeight="1">
      <c r="A83" s="170">
        <v>79</v>
      </c>
      <c r="B83" s="53" t="s">
        <v>1234</v>
      </c>
      <c r="C83" s="164" t="s">
        <v>1475</v>
      </c>
      <c r="D83" s="53" t="s">
        <v>57</v>
      </c>
      <c r="E83" s="164">
        <v>240</v>
      </c>
      <c r="F83" s="53"/>
      <c r="G83" s="164"/>
      <c r="H83" s="53"/>
      <c r="I83" s="53">
        <v>132</v>
      </c>
      <c r="J83" s="53">
        <v>8751972457</v>
      </c>
      <c r="K83" s="164" t="s">
        <v>63</v>
      </c>
      <c r="L83" s="172">
        <v>43490</v>
      </c>
      <c r="M83" s="53" t="s">
        <v>651</v>
      </c>
      <c r="N83" s="53"/>
      <c r="O83" s="53"/>
      <c r="P83" s="53"/>
    </row>
    <row r="84" spans="1:16" ht="18" customHeight="1">
      <c r="A84" s="170">
        <v>80</v>
      </c>
      <c r="B84" s="53" t="s">
        <v>1231</v>
      </c>
      <c r="C84" s="164" t="s">
        <v>1479</v>
      </c>
      <c r="D84" s="53" t="s">
        <v>57</v>
      </c>
      <c r="E84" s="164">
        <v>295</v>
      </c>
      <c r="F84" s="53"/>
      <c r="G84" s="164"/>
      <c r="H84" s="53"/>
      <c r="I84" s="53">
        <v>35</v>
      </c>
      <c r="J84" s="53">
        <v>8472019351</v>
      </c>
      <c r="K84" s="164" t="s">
        <v>63</v>
      </c>
      <c r="L84" s="172">
        <v>43522</v>
      </c>
      <c r="M84" s="53" t="s">
        <v>653</v>
      </c>
      <c r="N84" s="53"/>
      <c r="O84" s="53"/>
      <c r="P84" s="53"/>
    </row>
    <row r="85" spans="1:16" ht="18" customHeight="1">
      <c r="A85" s="170">
        <v>81</v>
      </c>
      <c r="B85" s="53" t="s">
        <v>1231</v>
      </c>
      <c r="C85" s="164" t="s">
        <v>1476</v>
      </c>
      <c r="D85" s="53" t="s">
        <v>57</v>
      </c>
      <c r="E85" s="164">
        <v>296</v>
      </c>
      <c r="F85" s="53"/>
      <c r="G85" s="164"/>
      <c r="H85" s="53"/>
      <c r="I85" s="53">
        <v>45</v>
      </c>
      <c r="J85" s="53">
        <v>9577017887</v>
      </c>
      <c r="K85" s="164" t="s">
        <v>63</v>
      </c>
      <c r="L85" s="172">
        <v>43522</v>
      </c>
      <c r="M85" s="53" t="s">
        <v>653</v>
      </c>
      <c r="N85" s="53"/>
      <c r="O85" s="53"/>
      <c r="P85" s="53"/>
    </row>
    <row r="86" spans="1:16" ht="18" customHeight="1">
      <c r="A86" s="170">
        <v>82</v>
      </c>
      <c r="B86" s="53" t="s">
        <v>1234</v>
      </c>
      <c r="C86" s="164" t="s">
        <v>1480</v>
      </c>
      <c r="D86" s="53" t="s">
        <v>57</v>
      </c>
      <c r="E86" s="164">
        <v>297</v>
      </c>
      <c r="F86" s="53"/>
      <c r="G86" s="164"/>
      <c r="H86" s="53"/>
      <c r="I86" s="53">
        <v>62</v>
      </c>
      <c r="J86" s="53">
        <v>9678356542</v>
      </c>
      <c r="K86" s="164" t="s">
        <v>63</v>
      </c>
      <c r="L86" s="172">
        <v>43522</v>
      </c>
      <c r="M86" s="53" t="s">
        <v>653</v>
      </c>
      <c r="N86" s="53"/>
      <c r="O86" s="53"/>
      <c r="P86" s="53"/>
    </row>
    <row r="87" spans="1:16" ht="18" customHeight="1">
      <c r="A87" s="170">
        <v>83</v>
      </c>
      <c r="B87" s="53" t="s">
        <v>1234</v>
      </c>
      <c r="C87" s="164" t="s">
        <v>1481</v>
      </c>
      <c r="D87" s="53" t="s">
        <v>57</v>
      </c>
      <c r="E87" s="164">
        <v>298</v>
      </c>
      <c r="F87" s="53"/>
      <c r="G87" s="164"/>
      <c r="H87" s="53"/>
      <c r="I87" s="53">
        <v>40</v>
      </c>
      <c r="J87" s="53">
        <v>8812872817</v>
      </c>
      <c r="K87" s="164" t="s">
        <v>63</v>
      </c>
      <c r="L87" s="172">
        <v>43522</v>
      </c>
      <c r="M87" s="53" t="s">
        <v>653</v>
      </c>
      <c r="N87" s="53"/>
      <c r="O87" s="53"/>
      <c r="P87" s="53"/>
    </row>
    <row r="88" spans="1:16" ht="18" customHeight="1">
      <c r="A88" s="170">
        <v>84</v>
      </c>
      <c r="B88" s="107" t="s">
        <v>1234</v>
      </c>
      <c r="C88" s="106" t="s">
        <v>1168</v>
      </c>
      <c r="D88" s="136" t="s">
        <v>19</v>
      </c>
      <c r="E88" s="136" t="s">
        <v>1169</v>
      </c>
      <c r="F88" s="136" t="s">
        <v>1228</v>
      </c>
      <c r="G88" s="100"/>
      <c r="H88" s="100"/>
      <c r="I88" s="97">
        <v>168</v>
      </c>
      <c r="J88" s="102" t="s">
        <v>1220</v>
      </c>
      <c r="K88" s="136" t="s">
        <v>1135</v>
      </c>
      <c r="L88" s="172">
        <v>43492</v>
      </c>
      <c r="M88" s="53" t="s">
        <v>655</v>
      </c>
      <c r="N88" s="53"/>
      <c r="O88" s="53"/>
      <c r="P88" s="53"/>
    </row>
    <row r="89" spans="1:16" ht="18" customHeight="1">
      <c r="A89" s="170">
        <v>85</v>
      </c>
      <c r="B89" s="107" t="s">
        <v>1231</v>
      </c>
      <c r="C89" s="106" t="s">
        <v>1170</v>
      </c>
      <c r="D89" s="136" t="s">
        <v>19</v>
      </c>
      <c r="E89" s="136" t="s">
        <v>1171</v>
      </c>
      <c r="F89" s="136" t="s">
        <v>962</v>
      </c>
      <c r="G89" s="100"/>
      <c r="H89" s="100"/>
      <c r="I89" s="97">
        <v>43</v>
      </c>
      <c r="J89" s="102" t="s">
        <v>1221</v>
      </c>
      <c r="K89" s="136" t="s">
        <v>1135</v>
      </c>
      <c r="L89" s="172">
        <v>43492</v>
      </c>
      <c r="M89" s="53" t="s">
        <v>655</v>
      </c>
      <c r="N89" s="53"/>
      <c r="O89" s="53"/>
      <c r="P89" s="53"/>
    </row>
    <row r="90" spans="1:16" ht="18" customHeight="1">
      <c r="A90" s="170">
        <v>86</v>
      </c>
      <c r="B90" s="107" t="s">
        <v>1231</v>
      </c>
      <c r="C90" s="106" t="s">
        <v>1174</v>
      </c>
      <c r="D90" s="136" t="s">
        <v>19</v>
      </c>
      <c r="E90" s="136" t="s">
        <v>1175</v>
      </c>
      <c r="F90" s="136" t="s">
        <v>962</v>
      </c>
      <c r="G90" s="100"/>
      <c r="H90" s="100"/>
      <c r="I90" s="97">
        <v>58</v>
      </c>
      <c r="J90" s="102" t="s">
        <v>1223</v>
      </c>
      <c r="K90" s="136" t="s">
        <v>1135</v>
      </c>
      <c r="L90" s="172">
        <v>43492</v>
      </c>
      <c r="M90" s="53" t="s">
        <v>655</v>
      </c>
      <c r="N90" s="53"/>
      <c r="O90" s="53"/>
      <c r="P90" s="53"/>
    </row>
    <row r="91" spans="1:16" ht="18" customHeight="1">
      <c r="A91" s="53"/>
      <c r="B91" s="53"/>
      <c r="C91" s="53" t="s">
        <v>751</v>
      </c>
      <c r="D91" s="53"/>
      <c r="E91" s="53"/>
      <c r="F91" s="53"/>
      <c r="G91" s="53"/>
      <c r="H91" s="53"/>
      <c r="I91" s="53"/>
      <c r="J91" s="53"/>
      <c r="K91" s="53"/>
      <c r="L91" s="172">
        <v>43524</v>
      </c>
      <c r="M91" s="53" t="s">
        <v>657</v>
      </c>
      <c r="N91" s="53"/>
      <c r="O91" s="53"/>
      <c r="P91" s="53"/>
    </row>
    <row r="92" spans="1:16">
      <c r="F92"/>
    </row>
    <row r="93" spans="1:16">
      <c r="F93"/>
    </row>
    <row r="94" spans="1:16">
      <c r="F94"/>
    </row>
    <row r="95" spans="1:16">
      <c r="F95"/>
    </row>
    <row r="96" spans="1:16">
      <c r="F96"/>
    </row>
    <row r="97" spans="6:6">
      <c r="F97"/>
    </row>
    <row r="98" spans="6:6">
      <c r="F98"/>
    </row>
    <row r="99" spans="6:6">
      <c r="F99"/>
    </row>
    <row r="100" spans="6:6">
      <c r="F100"/>
    </row>
    <row r="101" spans="6:6">
      <c r="F101"/>
    </row>
    <row r="102" spans="6:6">
      <c r="F102"/>
    </row>
    <row r="103" spans="6:6">
      <c r="F103"/>
    </row>
    <row r="104" spans="6:6">
      <c r="F104"/>
    </row>
    <row r="105" spans="6:6">
      <c r="F105"/>
    </row>
    <row r="106" spans="6:6">
      <c r="F106"/>
    </row>
    <row r="107" spans="6:6">
      <c r="F107"/>
    </row>
    <row r="108" spans="6:6">
      <c r="F108"/>
    </row>
    <row r="109" spans="6:6">
      <c r="F109"/>
    </row>
    <row r="110" spans="6:6">
      <c r="F110"/>
    </row>
    <row r="111" spans="6:6">
      <c r="F111"/>
    </row>
    <row r="112" spans="6:6">
      <c r="F112"/>
    </row>
    <row r="113" spans="6:6">
      <c r="F113"/>
    </row>
    <row r="114" spans="6:6">
      <c r="F114"/>
    </row>
    <row r="115" spans="6:6">
      <c r="F115"/>
    </row>
    <row r="116" spans="6:6">
      <c r="F116"/>
    </row>
    <row r="117" spans="6:6">
      <c r="F117"/>
    </row>
    <row r="118" spans="6:6">
      <c r="F118"/>
    </row>
    <row r="119" spans="6:6">
      <c r="F119"/>
    </row>
    <row r="120" spans="6:6">
      <c r="F120"/>
    </row>
    <row r="121" spans="6:6">
      <c r="F121"/>
    </row>
    <row r="122" spans="6:6">
      <c r="F122"/>
    </row>
    <row r="123" spans="6:6">
      <c r="F123"/>
    </row>
    <row r="124" spans="6:6">
      <c r="F124"/>
    </row>
    <row r="125" spans="6:6">
      <c r="F125"/>
    </row>
    <row r="126" spans="6:6">
      <c r="F126"/>
    </row>
    <row r="127" spans="6:6">
      <c r="F127"/>
    </row>
    <row r="128" spans="6:6">
      <c r="F128"/>
    </row>
    <row r="129" spans="6:6">
      <c r="F129"/>
    </row>
    <row r="130" spans="6:6">
      <c r="F130"/>
    </row>
    <row r="131" spans="6:6">
      <c r="F131"/>
    </row>
    <row r="132" spans="6:6">
      <c r="F132"/>
    </row>
    <row r="133" spans="6:6">
      <c r="F133"/>
    </row>
    <row r="134" spans="6:6">
      <c r="F134"/>
    </row>
    <row r="135" spans="6:6">
      <c r="F135"/>
    </row>
    <row r="136" spans="6:6">
      <c r="F136"/>
    </row>
    <row r="137" spans="6:6">
      <c r="F137"/>
    </row>
    <row r="138" spans="6:6">
      <c r="F138"/>
    </row>
    <row r="139" spans="6:6">
      <c r="F139"/>
    </row>
    <row r="140" spans="6:6">
      <c r="F140"/>
    </row>
    <row r="141" spans="6:6">
      <c r="F141"/>
    </row>
    <row r="142" spans="6:6">
      <c r="F142"/>
    </row>
    <row r="143" spans="6:6">
      <c r="F143"/>
    </row>
    <row r="144" spans="6:6">
      <c r="F144"/>
    </row>
    <row r="145" spans="6:6">
      <c r="F145"/>
    </row>
    <row r="146" spans="6:6">
      <c r="F146"/>
    </row>
    <row r="147" spans="6:6">
      <c r="F147"/>
    </row>
    <row r="148" spans="6:6">
      <c r="F148"/>
    </row>
    <row r="149" spans="6:6">
      <c r="F149"/>
    </row>
    <row r="150" spans="6:6">
      <c r="F150"/>
    </row>
    <row r="151" spans="6:6">
      <c r="F151"/>
    </row>
    <row r="152" spans="6:6">
      <c r="F152"/>
    </row>
    <row r="153" spans="6:6">
      <c r="F153"/>
    </row>
    <row r="154" spans="6:6">
      <c r="F154"/>
    </row>
    <row r="155" spans="6:6">
      <c r="F155"/>
    </row>
    <row r="156" spans="6:6">
      <c r="F156"/>
    </row>
    <row r="157" spans="6:6">
      <c r="F157"/>
    </row>
    <row r="158" spans="6:6">
      <c r="F158"/>
    </row>
    <row r="159" spans="6:6">
      <c r="F159"/>
    </row>
    <row r="160" spans="6:6">
      <c r="F160"/>
    </row>
    <row r="161" spans="6:6">
      <c r="F161"/>
    </row>
    <row r="162" spans="6:6">
      <c r="F162"/>
    </row>
    <row r="163" spans="6:6">
      <c r="F163"/>
    </row>
    <row r="164" spans="6:6">
      <c r="F164"/>
    </row>
    <row r="165" spans="6:6">
      <c r="F165"/>
    </row>
    <row r="166" spans="6:6">
      <c r="F166"/>
    </row>
    <row r="167" spans="6:6">
      <c r="F167"/>
    </row>
    <row r="168" spans="6:6">
      <c r="F168"/>
    </row>
    <row r="169" spans="6:6">
      <c r="F169"/>
    </row>
    <row r="170" spans="6:6">
      <c r="F170"/>
    </row>
    <row r="171" spans="6:6">
      <c r="F171"/>
    </row>
    <row r="172" spans="6:6">
      <c r="F172"/>
    </row>
    <row r="173" spans="6:6">
      <c r="F173"/>
    </row>
    <row r="174" spans="6:6">
      <c r="F174"/>
    </row>
    <row r="175" spans="6:6">
      <c r="F175"/>
    </row>
    <row r="176" spans="6:6">
      <c r="F176"/>
    </row>
    <row r="177" spans="6:6">
      <c r="F177"/>
    </row>
    <row r="178" spans="6:6">
      <c r="F178"/>
    </row>
    <row r="179" spans="6:6">
      <c r="F179"/>
    </row>
    <row r="180" spans="6:6">
      <c r="F180"/>
    </row>
    <row r="181" spans="6:6">
      <c r="F181"/>
    </row>
    <row r="182" spans="6:6">
      <c r="F182"/>
    </row>
    <row r="183" spans="6:6">
      <c r="F183"/>
    </row>
    <row r="184" spans="6:6">
      <c r="F184"/>
    </row>
    <row r="185" spans="6:6">
      <c r="F185"/>
    </row>
    <row r="186" spans="6:6">
      <c r="F186"/>
    </row>
    <row r="187" spans="6:6">
      <c r="F187"/>
    </row>
    <row r="188" spans="6:6">
      <c r="F188"/>
    </row>
    <row r="189" spans="6:6">
      <c r="F189"/>
    </row>
    <row r="190" spans="6:6">
      <c r="F190"/>
    </row>
    <row r="191" spans="6:6">
      <c r="F191"/>
    </row>
    <row r="192" spans="6:6">
      <c r="F192"/>
    </row>
    <row r="193" spans="6:6">
      <c r="F193"/>
    </row>
    <row r="194" spans="6:6">
      <c r="F194"/>
    </row>
    <row r="195" spans="6:6">
      <c r="F195"/>
    </row>
    <row r="196" spans="6:6">
      <c r="F196"/>
    </row>
    <row r="197" spans="6:6">
      <c r="F197"/>
    </row>
    <row r="198" spans="6:6">
      <c r="F198"/>
    </row>
    <row r="199" spans="6:6">
      <c r="F199"/>
    </row>
    <row r="200" spans="6:6">
      <c r="F200"/>
    </row>
    <row r="201" spans="6:6">
      <c r="F201"/>
    </row>
    <row r="202" spans="6:6">
      <c r="F202"/>
    </row>
    <row r="203" spans="6:6">
      <c r="F203"/>
    </row>
    <row r="204" spans="6:6">
      <c r="F204"/>
    </row>
    <row r="205" spans="6:6">
      <c r="F205"/>
    </row>
    <row r="206" spans="6:6">
      <c r="F206"/>
    </row>
    <row r="207" spans="6:6">
      <c r="F207"/>
    </row>
    <row r="208" spans="6:6">
      <c r="F208"/>
    </row>
    <row r="209" spans="6:6">
      <c r="F209"/>
    </row>
    <row r="210" spans="6:6">
      <c r="F210"/>
    </row>
    <row r="211" spans="6:6">
      <c r="F211"/>
    </row>
    <row r="212" spans="6:6">
      <c r="F212"/>
    </row>
    <row r="213" spans="6:6">
      <c r="F213"/>
    </row>
    <row r="214" spans="6:6">
      <c r="F214"/>
    </row>
    <row r="215" spans="6:6">
      <c r="F215"/>
    </row>
    <row r="216" spans="6:6">
      <c r="F216"/>
    </row>
    <row r="217" spans="6:6">
      <c r="F217"/>
    </row>
    <row r="218" spans="6:6">
      <c r="F218"/>
    </row>
    <row r="219" spans="6:6">
      <c r="F219"/>
    </row>
    <row r="220" spans="6:6">
      <c r="F220"/>
    </row>
    <row r="221" spans="6:6">
      <c r="F221"/>
    </row>
    <row r="222" spans="6:6">
      <c r="F222"/>
    </row>
    <row r="223" spans="6:6">
      <c r="F223"/>
    </row>
    <row r="224" spans="6:6">
      <c r="F224"/>
    </row>
    <row r="225" spans="6:6">
      <c r="F225"/>
    </row>
    <row r="226" spans="6:6">
      <c r="F226"/>
    </row>
    <row r="227" spans="6:6">
      <c r="F227"/>
    </row>
    <row r="228" spans="6:6">
      <c r="F228"/>
    </row>
    <row r="229" spans="6:6">
      <c r="F229"/>
    </row>
    <row r="230" spans="6:6">
      <c r="F230"/>
    </row>
    <row r="231" spans="6:6">
      <c r="F231"/>
    </row>
    <row r="232" spans="6:6">
      <c r="F232"/>
    </row>
    <row r="233" spans="6:6">
      <c r="F233"/>
    </row>
    <row r="234" spans="6:6">
      <c r="F234"/>
    </row>
    <row r="235" spans="6:6">
      <c r="F235"/>
    </row>
    <row r="236" spans="6:6">
      <c r="F236"/>
    </row>
    <row r="237" spans="6:6">
      <c r="F237"/>
    </row>
    <row r="238" spans="6:6">
      <c r="F238"/>
    </row>
    <row r="239" spans="6:6">
      <c r="F239"/>
    </row>
    <row r="240" spans="6:6">
      <c r="F240"/>
    </row>
    <row r="241" spans="6:6">
      <c r="F241"/>
    </row>
    <row r="242" spans="6:6">
      <c r="F242"/>
    </row>
    <row r="243" spans="6:6">
      <c r="F243"/>
    </row>
    <row r="244" spans="6:6">
      <c r="F244"/>
    </row>
    <row r="245" spans="6:6">
      <c r="F245"/>
    </row>
    <row r="246" spans="6:6">
      <c r="F246"/>
    </row>
    <row r="247" spans="6:6">
      <c r="F247"/>
    </row>
    <row r="248" spans="6:6">
      <c r="F248"/>
    </row>
    <row r="249" spans="6:6">
      <c r="F249"/>
    </row>
    <row r="250" spans="6:6">
      <c r="F250"/>
    </row>
    <row r="251" spans="6:6">
      <c r="F251"/>
    </row>
    <row r="252" spans="6:6">
      <c r="F252"/>
    </row>
    <row r="253" spans="6:6">
      <c r="F253"/>
    </row>
    <row r="254" spans="6:6">
      <c r="F254"/>
    </row>
    <row r="255" spans="6:6">
      <c r="F255"/>
    </row>
    <row r="256" spans="6:6">
      <c r="F256"/>
    </row>
    <row r="257" spans="6:6">
      <c r="F257"/>
    </row>
    <row r="258" spans="6:6">
      <c r="F258"/>
    </row>
    <row r="259" spans="6:6">
      <c r="F259"/>
    </row>
    <row r="260" spans="6:6">
      <c r="F260"/>
    </row>
    <row r="261" spans="6:6">
      <c r="F261"/>
    </row>
    <row r="262" spans="6:6">
      <c r="F262"/>
    </row>
    <row r="263" spans="6:6">
      <c r="F263"/>
    </row>
    <row r="264" spans="6:6">
      <c r="F264"/>
    </row>
    <row r="265" spans="6:6">
      <c r="F265"/>
    </row>
    <row r="266" spans="6:6">
      <c r="F266"/>
    </row>
    <row r="267" spans="6:6">
      <c r="F267"/>
    </row>
    <row r="268" spans="6:6">
      <c r="F268"/>
    </row>
    <row r="269" spans="6:6">
      <c r="F269"/>
    </row>
    <row r="270" spans="6:6">
      <c r="F270"/>
    </row>
    <row r="271" spans="6:6">
      <c r="F271"/>
    </row>
    <row r="272" spans="6:6">
      <c r="F272"/>
    </row>
    <row r="273" spans="6:6">
      <c r="F273"/>
    </row>
    <row r="274" spans="6:6">
      <c r="F274"/>
    </row>
    <row r="275" spans="6:6">
      <c r="F275"/>
    </row>
    <row r="276" spans="6:6">
      <c r="F276"/>
    </row>
    <row r="277" spans="6:6">
      <c r="F277"/>
    </row>
    <row r="278" spans="6:6">
      <c r="F278"/>
    </row>
    <row r="279" spans="6:6">
      <c r="F279"/>
    </row>
    <row r="280" spans="6:6">
      <c r="F280"/>
    </row>
    <row r="281" spans="6:6">
      <c r="F281"/>
    </row>
    <row r="282" spans="6:6">
      <c r="F282"/>
    </row>
    <row r="283" spans="6:6">
      <c r="F283"/>
    </row>
    <row r="284" spans="6:6">
      <c r="F284"/>
    </row>
    <row r="285" spans="6:6">
      <c r="F285"/>
    </row>
    <row r="286" spans="6:6">
      <c r="F286"/>
    </row>
    <row r="287" spans="6:6">
      <c r="F287"/>
    </row>
    <row r="288" spans="6:6">
      <c r="F288"/>
    </row>
    <row r="289" spans="6:6">
      <c r="F289"/>
    </row>
    <row r="290" spans="6:6">
      <c r="F290"/>
    </row>
    <row r="291" spans="6:6">
      <c r="F291"/>
    </row>
    <row r="292" spans="6:6">
      <c r="F292"/>
    </row>
    <row r="293" spans="6:6">
      <c r="F293"/>
    </row>
    <row r="294" spans="6:6">
      <c r="F294"/>
    </row>
    <row r="295" spans="6:6">
      <c r="F295"/>
    </row>
    <row r="296" spans="6:6">
      <c r="F296"/>
    </row>
    <row r="297" spans="6:6">
      <c r="F297"/>
    </row>
    <row r="298" spans="6:6">
      <c r="F298"/>
    </row>
    <row r="299" spans="6:6">
      <c r="F299"/>
    </row>
    <row r="300" spans="6:6">
      <c r="F300"/>
    </row>
    <row r="301" spans="6:6">
      <c r="F301"/>
    </row>
    <row r="302" spans="6:6">
      <c r="F302"/>
    </row>
    <row r="303" spans="6:6">
      <c r="F303"/>
    </row>
    <row r="304" spans="6:6">
      <c r="F304"/>
    </row>
    <row r="305" spans="6:6">
      <c r="F305"/>
    </row>
    <row r="306" spans="6:6">
      <c r="F306"/>
    </row>
    <row r="307" spans="6:6">
      <c r="F307"/>
    </row>
    <row r="308" spans="6:6">
      <c r="F308"/>
    </row>
    <row r="309" spans="6:6">
      <c r="F309"/>
    </row>
    <row r="310" spans="6:6">
      <c r="F310"/>
    </row>
    <row r="311" spans="6:6">
      <c r="F311"/>
    </row>
    <row r="312" spans="6:6">
      <c r="F312"/>
    </row>
    <row r="313" spans="6:6">
      <c r="F313"/>
    </row>
    <row r="314" spans="6:6">
      <c r="F314"/>
    </row>
    <row r="315" spans="6:6">
      <c r="F315"/>
    </row>
    <row r="316" spans="6:6">
      <c r="F316"/>
    </row>
    <row r="317" spans="6:6">
      <c r="F317"/>
    </row>
    <row r="318" spans="6:6">
      <c r="F318"/>
    </row>
    <row r="319" spans="6:6">
      <c r="F319"/>
    </row>
    <row r="320" spans="6:6">
      <c r="F320"/>
    </row>
    <row r="321" spans="6:6">
      <c r="F321"/>
    </row>
    <row r="322" spans="6:6">
      <c r="F322"/>
    </row>
    <row r="323" spans="6:6">
      <c r="F323"/>
    </row>
    <row r="324" spans="6:6">
      <c r="F324"/>
    </row>
    <row r="325" spans="6:6">
      <c r="F325"/>
    </row>
    <row r="326" spans="6:6">
      <c r="F326"/>
    </row>
    <row r="327" spans="6:6">
      <c r="F327"/>
    </row>
    <row r="328" spans="6:6">
      <c r="F328"/>
    </row>
    <row r="329" spans="6:6">
      <c r="F329"/>
    </row>
    <row r="330" spans="6:6">
      <c r="F330"/>
    </row>
    <row r="331" spans="6:6">
      <c r="F331"/>
    </row>
    <row r="332" spans="6:6">
      <c r="F332"/>
    </row>
    <row r="333" spans="6:6">
      <c r="F333"/>
    </row>
    <row r="334" spans="6:6">
      <c r="F334"/>
    </row>
    <row r="335" spans="6:6">
      <c r="F335"/>
    </row>
    <row r="336" spans="6:6">
      <c r="F336"/>
    </row>
    <row r="337" spans="6:6">
      <c r="F337"/>
    </row>
    <row r="338" spans="6:6">
      <c r="F338"/>
    </row>
    <row r="339" spans="6:6">
      <c r="F339"/>
    </row>
    <row r="340" spans="6:6">
      <c r="F340"/>
    </row>
    <row r="341" spans="6:6">
      <c r="F341"/>
    </row>
    <row r="342" spans="6:6">
      <c r="F342"/>
    </row>
    <row r="343" spans="6:6">
      <c r="F343"/>
    </row>
    <row r="344" spans="6:6">
      <c r="F344"/>
    </row>
    <row r="345" spans="6:6">
      <c r="F345"/>
    </row>
    <row r="346" spans="6:6">
      <c r="F346"/>
    </row>
    <row r="347" spans="6:6">
      <c r="F347"/>
    </row>
    <row r="348" spans="6:6">
      <c r="F348"/>
    </row>
    <row r="349" spans="6:6">
      <c r="F349"/>
    </row>
    <row r="350" spans="6:6">
      <c r="F350"/>
    </row>
    <row r="351" spans="6:6">
      <c r="F351"/>
    </row>
    <row r="352" spans="6:6">
      <c r="F352"/>
    </row>
    <row r="353" spans="6:6">
      <c r="F353"/>
    </row>
    <row r="354" spans="6:6">
      <c r="F354"/>
    </row>
    <row r="355" spans="6:6">
      <c r="F355"/>
    </row>
    <row r="356" spans="6:6">
      <c r="F356"/>
    </row>
    <row r="357" spans="6:6">
      <c r="F357"/>
    </row>
    <row r="358" spans="6:6">
      <c r="F358"/>
    </row>
    <row r="359" spans="6:6">
      <c r="F359"/>
    </row>
    <row r="360" spans="6:6">
      <c r="F360"/>
    </row>
    <row r="361" spans="6:6">
      <c r="F361"/>
    </row>
    <row r="362" spans="6:6">
      <c r="F362"/>
    </row>
    <row r="363" spans="6:6">
      <c r="F363"/>
    </row>
    <row r="364" spans="6:6">
      <c r="F364"/>
    </row>
    <row r="365" spans="6:6">
      <c r="F365"/>
    </row>
    <row r="366" spans="6:6">
      <c r="F366"/>
    </row>
    <row r="367" spans="6:6">
      <c r="F367"/>
    </row>
    <row r="368" spans="6:6">
      <c r="F368"/>
    </row>
    <row r="369" spans="6:6">
      <c r="F369"/>
    </row>
    <row r="370" spans="6:6">
      <c r="F370"/>
    </row>
    <row r="371" spans="6:6">
      <c r="F371"/>
    </row>
    <row r="372" spans="6:6">
      <c r="F372"/>
    </row>
    <row r="373" spans="6:6">
      <c r="F373"/>
    </row>
    <row r="374" spans="6:6">
      <c r="F374"/>
    </row>
    <row r="375" spans="6:6">
      <c r="F375"/>
    </row>
    <row r="376" spans="6:6">
      <c r="F376"/>
    </row>
    <row r="377" spans="6:6">
      <c r="F377"/>
    </row>
    <row r="378" spans="6:6">
      <c r="F378"/>
    </row>
    <row r="379" spans="6:6">
      <c r="F379"/>
    </row>
    <row r="380" spans="6:6">
      <c r="F380"/>
    </row>
    <row r="381" spans="6:6">
      <c r="F381"/>
    </row>
    <row r="382" spans="6:6">
      <c r="F382"/>
    </row>
    <row r="383" spans="6:6">
      <c r="F383"/>
    </row>
    <row r="384" spans="6:6">
      <c r="F384"/>
    </row>
    <row r="385" spans="6:6">
      <c r="F385"/>
    </row>
    <row r="386" spans="6:6">
      <c r="F386"/>
    </row>
    <row r="387" spans="6:6">
      <c r="F387"/>
    </row>
    <row r="388" spans="6:6">
      <c r="F388"/>
    </row>
    <row r="389" spans="6:6">
      <c r="F389"/>
    </row>
    <row r="390" spans="6:6">
      <c r="F390"/>
    </row>
    <row r="391" spans="6:6">
      <c r="F391"/>
    </row>
    <row r="392" spans="6:6">
      <c r="F392"/>
    </row>
    <row r="393" spans="6:6">
      <c r="F393"/>
    </row>
    <row r="394" spans="6:6">
      <c r="F394"/>
    </row>
    <row r="395" spans="6:6">
      <c r="F395"/>
    </row>
    <row r="396" spans="6:6">
      <c r="F396"/>
    </row>
    <row r="397" spans="6:6">
      <c r="F397"/>
    </row>
    <row r="398" spans="6:6">
      <c r="F398"/>
    </row>
    <row r="399" spans="6:6">
      <c r="F399"/>
    </row>
    <row r="400" spans="6:6">
      <c r="F400"/>
    </row>
    <row r="401" spans="6:6">
      <c r="F401"/>
    </row>
    <row r="402" spans="6:6">
      <c r="F402"/>
    </row>
    <row r="403" spans="6:6">
      <c r="F403"/>
    </row>
    <row r="404" spans="6:6">
      <c r="F404"/>
    </row>
    <row r="405" spans="6:6">
      <c r="F405"/>
    </row>
    <row r="406" spans="6:6">
      <c r="F406"/>
    </row>
    <row r="407" spans="6:6">
      <c r="F407"/>
    </row>
    <row r="408" spans="6:6">
      <c r="F408"/>
    </row>
    <row r="409" spans="6:6">
      <c r="F409"/>
    </row>
    <row r="410" spans="6:6">
      <c r="F410"/>
    </row>
    <row r="411" spans="6:6">
      <c r="F411"/>
    </row>
    <row r="412" spans="6:6">
      <c r="F412"/>
    </row>
    <row r="413" spans="6:6">
      <c r="F413"/>
    </row>
    <row r="414" spans="6:6">
      <c r="F414"/>
    </row>
    <row r="415" spans="6:6">
      <c r="F415"/>
    </row>
    <row r="416" spans="6:6">
      <c r="F416"/>
    </row>
    <row r="417" spans="6:6">
      <c r="F417"/>
    </row>
    <row r="418" spans="6:6">
      <c r="F418"/>
    </row>
    <row r="419" spans="6:6">
      <c r="F419"/>
    </row>
    <row r="420" spans="6:6">
      <c r="F420"/>
    </row>
    <row r="421" spans="6:6">
      <c r="F421"/>
    </row>
    <row r="422" spans="6:6">
      <c r="F422"/>
    </row>
    <row r="423" spans="6:6">
      <c r="F423"/>
    </row>
    <row r="424" spans="6:6">
      <c r="F424"/>
    </row>
  </sheetData>
  <mergeCells count="16">
    <mergeCell ref="P3:P4"/>
    <mergeCell ref="A1:O1"/>
    <mergeCell ref="A2:C2"/>
    <mergeCell ref="A3:A4"/>
    <mergeCell ref="B3:B4"/>
    <mergeCell ref="C3:C4"/>
    <mergeCell ref="D3:D4"/>
    <mergeCell ref="E3:E4"/>
    <mergeCell ref="F3:F4"/>
    <mergeCell ref="G3:I3"/>
    <mergeCell ref="J3:J4"/>
    <mergeCell ref="K3:K4"/>
    <mergeCell ref="L3:L4"/>
    <mergeCell ref="M3:M4"/>
    <mergeCell ref="N3:N4"/>
    <mergeCell ref="O3:O4"/>
  </mergeCells>
  <dataValidations count="1">
    <dataValidation type="list" allowBlank="1" showInputMessage="1" showErrorMessage="1" error="Please select type of institution from drop down list." sqref="D88:E90 E5:E7 E32:E34 D5:D67">
      <formula1>"Anganwadi,School"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P335"/>
  <sheetViews>
    <sheetView workbookViewId="0">
      <selection activeCell="A2" sqref="A2:C2"/>
    </sheetView>
  </sheetViews>
  <sheetFormatPr defaultRowHeight="15"/>
  <cols>
    <col min="1" max="1" width="5.140625" customWidth="1"/>
    <col min="2" max="2" width="7.7109375" customWidth="1"/>
    <col min="3" max="3" width="25.7109375" customWidth="1"/>
    <col min="4" max="4" width="7.42578125" customWidth="1"/>
    <col min="5" max="5" width="11.85546875" customWidth="1"/>
    <col min="6" max="6" width="12" style="28" bestFit="1" customWidth="1"/>
    <col min="10" max="10" width="12.28515625" customWidth="1"/>
    <col min="11" max="11" width="11.5703125" customWidth="1"/>
    <col min="12" max="12" width="10.42578125" customWidth="1"/>
    <col min="13" max="13" width="10.7109375" bestFit="1" customWidth="1"/>
    <col min="15" max="15" width="13" customWidth="1"/>
  </cols>
  <sheetData>
    <row r="1" spans="1:16" ht="16.5">
      <c r="A1" s="176" t="s">
        <v>25</v>
      </c>
      <c r="B1" s="176"/>
      <c r="C1" s="176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"/>
    </row>
    <row r="2" spans="1:16" ht="29.25" customHeight="1">
      <c r="A2" s="178" t="s">
        <v>0</v>
      </c>
      <c r="B2" s="179"/>
      <c r="C2" s="179"/>
      <c r="D2" s="119" t="s">
        <v>1669</v>
      </c>
      <c r="E2" s="163"/>
      <c r="F2" s="4"/>
      <c r="G2" s="163"/>
      <c r="H2" s="163"/>
      <c r="I2" s="163"/>
      <c r="J2" s="163"/>
      <c r="K2" s="163"/>
      <c r="L2" s="163"/>
      <c r="M2" s="163"/>
      <c r="N2" s="163"/>
      <c r="O2" s="163"/>
      <c r="P2" s="1"/>
    </row>
    <row r="3" spans="1:16" ht="29.25" customHeight="1">
      <c r="A3" s="175" t="s">
        <v>1</v>
      </c>
      <c r="B3" s="180" t="s">
        <v>2</v>
      </c>
      <c r="C3" s="174" t="s">
        <v>3</v>
      </c>
      <c r="D3" s="174" t="s">
        <v>4</v>
      </c>
      <c r="E3" s="174" t="s">
        <v>5</v>
      </c>
      <c r="F3" s="182" t="s">
        <v>6</v>
      </c>
      <c r="G3" s="174" t="s">
        <v>7</v>
      </c>
      <c r="H3" s="174"/>
      <c r="I3" s="174"/>
      <c r="J3" s="174" t="s">
        <v>8</v>
      </c>
      <c r="K3" s="180" t="s">
        <v>1226</v>
      </c>
      <c r="L3" s="175" t="s">
        <v>10</v>
      </c>
      <c r="M3" s="174" t="s">
        <v>11</v>
      </c>
      <c r="N3" s="174" t="s">
        <v>12</v>
      </c>
      <c r="O3" s="174" t="s">
        <v>13</v>
      </c>
      <c r="P3" s="174" t="s">
        <v>14</v>
      </c>
    </row>
    <row r="4" spans="1:16" ht="48.75" customHeight="1">
      <c r="A4" s="175"/>
      <c r="B4" s="181"/>
      <c r="C4" s="174"/>
      <c r="D4" s="174"/>
      <c r="E4" s="174"/>
      <c r="F4" s="182"/>
      <c r="G4" s="162" t="s">
        <v>15</v>
      </c>
      <c r="H4" s="162" t="s">
        <v>16</v>
      </c>
      <c r="I4" s="162" t="s">
        <v>17</v>
      </c>
      <c r="J4" s="174"/>
      <c r="K4" s="183"/>
      <c r="L4" s="175"/>
      <c r="M4" s="175"/>
      <c r="N4" s="174"/>
      <c r="O4" s="174"/>
      <c r="P4" s="174"/>
    </row>
    <row r="5" spans="1:16" ht="22.5" customHeight="1">
      <c r="A5" s="170">
        <v>1</v>
      </c>
      <c r="B5" s="170" t="s">
        <v>1231</v>
      </c>
      <c r="C5" s="136" t="s">
        <v>1616</v>
      </c>
      <c r="D5" s="136" t="s">
        <v>19</v>
      </c>
      <c r="E5" s="136" t="s">
        <v>1617</v>
      </c>
      <c r="F5" s="152"/>
      <c r="G5" s="170"/>
      <c r="H5" s="170"/>
      <c r="I5" s="170">
        <v>52</v>
      </c>
      <c r="J5" s="152" t="s">
        <v>1661</v>
      </c>
      <c r="K5" s="136" t="s">
        <v>1601</v>
      </c>
      <c r="L5" s="171">
        <v>43525</v>
      </c>
      <c r="M5" s="170"/>
      <c r="N5" s="152"/>
      <c r="O5" s="152"/>
      <c r="P5" s="152"/>
    </row>
    <row r="6" spans="1:16" ht="22.5" customHeight="1">
      <c r="A6" s="170">
        <v>2</v>
      </c>
      <c r="B6" s="170" t="s">
        <v>1231</v>
      </c>
      <c r="C6" s="136" t="s">
        <v>1606</v>
      </c>
      <c r="D6" s="136" t="s">
        <v>19</v>
      </c>
      <c r="E6" s="136" t="s">
        <v>1607</v>
      </c>
      <c r="F6" s="152"/>
      <c r="G6" s="170"/>
      <c r="H6" s="170"/>
      <c r="I6" s="170">
        <v>36</v>
      </c>
      <c r="J6" s="152" t="s">
        <v>1656</v>
      </c>
      <c r="K6" s="136" t="s">
        <v>1601</v>
      </c>
      <c r="L6" s="171">
        <v>43525</v>
      </c>
      <c r="M6" s="170"/>
      <c r="N6" s="152"/>
      <c r="O6" s="152"/>
      <c r="P6" s="152"/>
    </row>
    <row r="7" spans="1:16" ht="22.5" customHeight="1">
      <c r="A7" s="170">
        <v>3</v>
      </c>
      <c r="B7" s="170" t="s">
        <v>1234</v>
      </c>
      <c r="C7" s="136" t="s">
        <v>1618</v>
      </c>
      <c r="D7" s="136" t="s">
        <v>19</v>
      </c>
      <c r="E7" s="136" t="s">
        <v>1619</v>
      </c>
      <c r="F7" s="152"/>
      <c r="G7" s="170"/>
      <c r="H7" s="170"/>
      <c r="I7" s="170">
        <v>12</v>
      </c>
      <c r="J7" s="152" t="s">
        <v>1662</v>
      </c>
      <c r="K7" s="136" t="s">
        <v>1601</v>
      </c>
      <c r="L7" s="171">
        <v>43525</v>
      </c>
      <c r="M7" s="170"/>
      <c r="N7" s="152"/>
      <c r="O7" s="152"/>
      <c r="P7" s="152"/>
    </row>
    <row r="8" spans="1:16" ht="22.5" customHeight="1">
      <c r="A8" s="170">
        <v>4</v>
      </c>
      <c r="B8" s="170" t="s">
        <v>1234</v>
      </c>
      <c r="C8" s="136" t="s">
        <v>1620</v>
      </c>
      <c r="D8" s="136" t="s">
        <v>19</v>
      </c>
      <c r="E8" s="136" t="s">
        <v>1621</v>
      </c>
      <c r="F8" s="152"/>
      <c r="G8" s="170"/>
      <c r="H8" s="170"/>
      <c r="I8" s="170">
        <v>63</v>
      </c>
      <c r="J8" s="152" t="s">
        <v>1663</v>
      </c>
      <c r="K8" s="136" t="s">
        <v>1601</v>
      </c>
      <c r="L8" s="171">
        <v>43525</v>
      </c>
      <c r="M8" s="170"/>
      <c r="N8" s="152"/>
      <c r="O8" s="152"/>
      <c r="P8" s="152"/>
    </row>
    <row r="9" spans="1:16" ht="22.5" customHeight="1">
      <c r="A9" s="170">
        <v>5</v>
      </c>
      <c r="B9" s="170" t="s">
        <v>1234</v>
      </c>
      <c r="C9" s="136" t="s">
        <v>1622</v>
      </c>
      <c r="D9" s="136" t="s">
        <v>19</v>
      </c>
      <c r="E9" s="136" t="s">
        <v>1623</v>
      </c>
      <c r="F9" s="152"/>
      <c r="G9" s="170"/>
      <c r="H9" s="170"/>
      <c r="I9" s="170">
        <v>65</v>
      </c>
      <c r="J9" s="152" t="s">
        <v>1664</v>
      </c>
      <c r="K9" s="136" t="s">
        <v>1601</v>
      </c>
      <c r="L9" s="171">
        <v>43525</v>
      </c>
      <c r="M9" s="170"/>
      <c r="N9" s="152"/>
      <c r="O9" s="152"/>
      <c r="P9" s="152"/>
    </row>
    <row r="10" spans="1:16" ht="22.5" customHeight="1">
      <c r="A10" s="170">
        <v>6</v>
      </c>
      <c r="B10" s="170" t="s">
        <v>1234</v>
      </c>
      <c r="C10" s="136" t="s">
        <v>1624</v>
      </c>
      <c r="D10" s="136" t="s">
        <v>19</v>
      </c>
      <c r="E10" s="136" t="s">
        <v>1625</v>
      </c>
      <c r="F10" s="152"/>
      <c r="G10" s="170"/>
      <c r="H10" s="170"/>
      <c r="I10" s="170">
        <v>138</v>
      </c>
      <c r="J10" s="152" t="s">
        <v>1665</v>
      </c>
      <c r="K10" s="136" t="s">
        <v>1601</v>
      </c>
      <c r="L10" s="171">
        <v>43526</v>
      </c>
      <c r="M10" s="170"/>
      <c r="N10" s="152"/>
      <c r="O10" s="152"/>
      <c r="P10" s="152"/>
    </row>
    <row r="11" spans="1:16" ht="22.5" customHeight="1">
      <c r="A11" s="170">
        <v>7</v>
      </c>
      <c r="B11" s="170" t="s">
        <v>1231</v>
      </c>
      <c r="C11" s="136" t="s">
        <v>1626</v>
      </c>
      <c r="D11" s="136" t="s">
        <v>19</v>
      </c>
      <c r="E11" s="136" t="s">
        <v>1627</v>
      </c>
      <c r="F11" s="152"/>
      <c r="G11" s="170"/>
      <c r="H11" s="170"/>
      <c r="I11" s="170">
        <v>56</v>
      </c>
      <c r="J11" s="152" t="s">
        <v>1666</v>
      </c>
      <c r="K11" s="136" t="s">
        <v>1601</v>
      </c>
      <c r="L11" s="171">
        <v>43526</v>
      </c>
      <c r="M11" s="170"/>
      <c r="N11" s="152"/>
      <c r="O11" s="152"/>
      <c r="P11" s="152"/>
    </row>
    <row r="12" spans="1:16" ht="22.5" customHeight="1">
      <c r="A12" s="170">
        <v>8</v>
      </c>
      <c r="B12" s="53" t="s">
        <v>1231</v>
      </c>
      <c r="C12" s="136" t="s">
        <v>1670</v>
      </c>
      <c r="D12" s="136" t="s">
        <v>19</v>
      </c>
      <c r="E12" s="136" t="s">
        <v>1671</v>
      </c>
      <c r="F12" s="53"/>
      <c r="G12" s="164"/>
      <c r="H12" s="53"/>
      <c r="I12" s="53">
        <v>74</v>
      </c>
      <c r="J12" s="53" t="s">
        <v>1756</v>
      </c>
      <c r="K12" s="136" t="s">
        <v>1672</v>
      </c>
      <c r="L12" s="171">
        <v>43526</v>
      </c>
      <c r="M12" s="53"/>
      <c r="N12" s="53"/>
      <c r="O12" s="53"/>
      <c r="P12" s="53"/>
    </row>
    <row r="13" spans="1:16" ht="22.5" customHeight="1">
      <c r="A13" s="170">
        <v>9</v>
      </c>
      <c r="B13" s="53" t="s">
        <v>1231</v>
      </c>
      <c r="C13" s="136" t="s">
        <v>1673</v>
      </c>
      <c r="D13" s="136" t="s">
        <v>19</v>
      </c>
      <c r="E13" s="136" t="s">
        <v>1674</v>
      </c>
      <c r="F13" s="53"/>
      <c r="G13" s="164"/>
      <c r="H13" s="53"/>
      <c r="I13" s="53">
        <v>120</v>
      </c>
      <c r="J13" s="53" t="s">
        <v>1757</v>
      </c>
      <c r="K13" s="136" t="s">
        <v>1672</v>
      </c>
      <c r="L13" s="172">
        <v>43528</v>
      </c>
      <c r="M13" s="53"/>
      <c r="N13" s="53"/>
      <c r="O13" s="53"/>
      <c r="P13" s="53"/>
    </row>
    <row r="14" spans="1:16" ht="22.5" customHeight="1">
      <c r="A14" s="170">
        <v>10</v>
      </c>
      <c r="B14" s="53" t="s">
        <v>1234</v>
      </c>
      <c r="C14" s="136" t="s">
        <v>1675</v>
      </c>
      <c r="D14" s="136" t="s">
        <v>19</v>
      </c>
      <c r="E14" s="136" t="s">
        <v>1676</v>
      </c>
      <c r="F14" s="53"/>
      <c r="G14" s="164"/>
      <c r="H14" s="53"/>
      <c r="I14" s="53">
        <v>196</v>
      </c>
      <c r="J14" s="53" t="s">
        <v>1758</v>
      </c>
      <c r="K14" s="136" t="s">
        <v>1672</v>
      </c>
      <c r="L14" s="172">
        <v>43528</v>
      </c>
      <c r="M14" s="53"/>
      <c r="N14" s="53"/>
      <c r="O14" s="53"/>
      <c r="P14" s="53"/>
    </row>
    <row r="15" spans="1:16" ht="22.5" customHeight="1">
      <c r="A15" s="170">
        <v>11</v>
      </c>
      <c r="B15" s="53" t="s">
        <v>1234</v>
      </c>
      <c r="C15" s="136" t="s">
        <v>1677</v>
      </c>
      <c r="D15" s="136" t="s">
        <v>19</v>
      </c>
      <c r="E15" s="136" t="s">
        <v>1678</v>
      </c>
      <c r="F15" s="53"/>
      <c r="G15" s="164"/>
      <c r="H15" s="53"/>
      <c r="I15" s="53">
        <v>70</v>
      </c>
      <c r="J15" s="53" t="s">
        <v>1759</v>
      </c>
      <c r="K15" s="136" t="s">
        <v>1672</v>
      </c>
      <c r="L15" s="172">
        <v>43529</v>
      </c>
      <c r="M15" s="53"/>
      <c r="N15" s="53"/>
      <c r="O15" s="53"/>
      <c r="P15" s="53"/>
    </row>
    <row r="16" spans="1:16" ht="22.5" customHeight="1">
      <c r="A16" s="170">
        <v>12</v>
      </c>
      <c r="B16" s="53" t="s">
        <v>1234</v>
      </c>
      <c r="C16" s="136" t="s">
        <v>1679</v>
      </c>
      <c r="D16" s="136" t="s">
        <v>19</v>
      </c>
      <c r="E16" s="136" t="s">
        <v>1680</v>
      </c>
      <c r="F16" s="53"/>
      <c r="G16" s="164"/>
      <c r="H16" s="53"/>
      <c r="I16" s="53">
        <v>104</v>
      </c>
      <c r="J16" s="53" t="s">
        <v>1760</v>
      </c>
      <c r="K16" s="136" t="s">
        <v>1672</v>
      </c>
      <c r="L16" s="172">
        <v>43529</v>
      </c>
      <c r="M16" s="53"/>
      <c r="N16" s="53"/>
      <c r="O16" s="53"/>
      <c r="P16" s="53"/>
    </row>
    <row r="17" spans="1:16" ht="22.5" customHeight="1">
      <c r="A17" s="170">
        <v>13</v>
      </c>
      <c r="B17" s="53" t="s">
        <v>1231</v>
      </c>
      <c r="C17" s="136" t="s">
        <v>1681</v>
      </c>
      <c r="D17" s="136" t="s">
        <v>19</v>
      </c>
      <c r="E17" s="136" t="s">
        <v>1682</v>
      </c>
      <c r="F17" s="53"/>
      <c r="G17" s="164"/>
      <c r="H17" s="53"/>
      <c r="I17" s="53">
        <v>106</v>
      </c>
      <c r="J17" s="53" t="s">
        <v>1761</v>
      </c>
      <c r="K17" s="136" t="s">
        <v>1672</v>
      </c>
      <c r="L17" s="172">
        <v>43529</v>
      </c>
      <c r="M17" s="53"/>
      <c r="N17" s="53"/>
      <c r="O17" s="53"/>
      <c r="P17" s="53"/>
    </row>
    <row r="18" spans="1:16" ht="22.5" customHeight="1">
      <c r="A18" s="170">
        <v>14</v>
      </c>
      <c r="B18" s="53" t="s">
        <v>1231</v>
      </c>
      <c r="C18" s="136" t="s">
        <v>1683</v>
      </c>
      <c r="D18" s="136" t="s">
        <v>19</v>
      </c>
      <c r="E18" s="136" t="s">
        <v>1684</v>
      </c>
      <c r="F18" s="53"/>
      <c r="G18" s="164"/>
      <c r="H18" s="53"/>
      <c r="I18" s="53">
        <v>51</v>
      </c>
      <c r="J18" s="53" t="s">
        <v>1762</v>
      </c>
      <c r="K18" s="136" t="s">
        <v>1672</v>
      </c>
      <c r="L18" s="172">
        <v>43530</v>
      </c>
      <c r="M18" s="53"/>
      <c r="N18" s="53"/>
      <c r="O18" s="53"/>
      <c r="P18" s="53"/>
    </row>
    <row r="19" spans="1:16" ht="22.5" customHeight="1">
      <c r="A19" s="170">
        <v>15</v>
      </c>
      <c r="B19" s="107" t="s">
        <v>1231</v>
      </c>
      <c r="C19" s="136" t="s">
        <v>1685</v>
      </c>
      <c r="D19" s="136" t="s">
        <v>19</v>
      </c>
      <c r="E19" s="136" t="s">
        <v>1686</v>
      </c>
      <c r="F19" s="53"/>
      <c r="G19" s="53"/>
      <c r="H19" s="53"/>
      <c r="I19" s="53">
        <v>46</v>
      </c>
      <c r="J19" s="53" t="s">
        <v>1763</v>
      </c>
      <c r="K19" s="136" t="s">
        <v>1672</v>
      </c>
      <c r="L19" s="172">
        <v>43530</v>
      </c>
      <c r="M19" s="53"/>
      <c r="N19" s="53"/>
      <c r="O19" s="53"/>
      <c r="P19" s="53"/>
    </row>
    <row r="20" spans="1:16" ht="22.5" customHeight="1">
      <c r="A20" s="170">
        <v>16</v>
      </c>
      <c r="B20" s="107" t="s">
        <v>1234</v>
      </c>
      <c r="C20" s="136" t="s">
        <v>1687</v>
      </c>
      <c r="D20" s="136" t="s">
        <v>19</v>
      </c>
      <c r="E20" s="136" t="s">
        <v>1688</v>
      </c>
      <c r="F20" s="53"/>
      <c r="G20" s="53"/>
      <c r="H20" s="53"/>
      <c r="I20" s="53">
        <v>85</v>
      </c>
      <c r="J20" s="53" t="s">
        <v>1764</v>
      </c>
      <c r="K20" s="136" t="s">
        <v>1672</v>
      </c>
      <c r="L20" s="172">
        <v>43530</v>
      </c>
      <c r="M20" s="53"/>
      <c r="N20" s="53"/>
      <c r="O20" s="53"/>
      <c r="P20" s="53"/>
    </row>
    <row r="21" spans="1:16" ht="22.5" customHeight="1">
      <c r="A21" s="170">
        <v>17</v>
      </c>
      <c r="B21" s="107" t="s">
        <v>1234</v>
      </c>
      <c r="C21" s="136" t="s">
        <v>1689</v>
      </c>
      <c r="D21" s="136" t="s">
        <v>19</v>
      </c>
      <c r="E21" s="136" t="s">
        <v>1690</v>
      </c>
      <c r="F21" s="53"/>
      <c r="G21" s="53"/>
      <c r="H21" s="53"/>
      <c r="I21" s="53">
        <v>83</v>
      </c>
      <c r="J21" s="53" t="s">
        <v>1765</v>
      </c>
      <c r="K21" s="136" t="s">
        <v>1672</v>
      </c>
      <c r="L21" s="172">
        <v>43530</v>
      </c>
      <c r="M21" s="53"/>
      <c r="N21" s="53"/>
      <c r="O21" s="53"/>
      <c r="P21" s="53"/>
    </row>
    <row r="22" spans="1:16" ht="22.5" customHeight="1">
      <c r="A22" s="170">
        <v>18</v>
      </c>
      <c r="B22" s="107" t="s">
        <v>1232</v>
      </c>
      <c r="C22" s="136" t="s">
        <v>1691</v>
      </c>
      <c r="D22" s="136" t="s">
        <v>19</v>
      </c>
      <c r="E22" s="136" t="s">
        <v>1692</v>
      </c>
      <c r="F22" s="53"/>
      <c r="G22" s="53"/>
      <c r="H22" s="53"/>
      <c r="I22" s="53">
        <v>247</v>
      </c>
      <c r="J22" s="53" t="s">
        <v>1766</v>
      </c>
      <c r="K22" s="136" t="s">
        <v>1672</v>
      </c>
      <c r="L22" s="172">
        <v>43531</v>
      </c>
      <c r="M22" s="53"/>
      <c r="N22" s="53"/>
      <c r="O22" s="53"/>
      <c r="P22" s="53"/>
    </row>
    <row r="23" spans="1:16" ht="22.5" customHeight="1">
      <c r="A23" s="170">
        <v>19</v>
      </c>
      <c r="B23" s="107" t="s">
        <v>1234</v>
      </c>
      <c r="C23" s="136" t="s">
        <v>1693</v>
      </c>
      <c r="D23" s="136" t="s">
        <v>19</v>
      </c>
      <c r="E23" s="136" t="s">
        <v>1694</v>
      </c>
      <c r="F23" s="53"/>
      <c r="G23" s="53"/>
      <c r="H23" s="53"/>
      <c r="I23" s="53">
        <v>141</v>
      </c>
      <c r="J23" s="53" t="s">
        <v>1767</v>
      </c>
      <c r="K23" s="136" t="s">
        <v>1672</v>
      </c>
      <c r="L23" s="172">
        <v>43532</v>
      </c>
      <c r="M23" s="53"/>
      <c r="N23" s="53"/>
      <c r="O23" s="53"/>
      <c r="P23" s="53"/>
    </row>
    <row r="24" spans="1:16" ht="22.5" customHeight="1">
      <c r="A24" s="170">
        <v>20</v>
      </c>
      <c r="B24" s="107" t="s">
        <v>1231</v>
      </c>
      <c r="C24" s="136" t="s">
        <v>1695</v>
      </c>
      <c r="D24" s="136" t="s">
        <v>19</v>
      </c>
      <c r="E24" s="136" t="s">
        <v>1696</v>
      </c>
      <c r="F24" s="53"/>
      <c r="G24" s="53"/>
      <c r="H24" s="53"/>
      <c r="I24" s="53">
        <v>63</v>
      </c>
      <c r="J24" s="53" t="s">
        <v>1768</v>
      </c>
      <c r="K24" s="136" t="s">
        <v>1672</v>
      </c>
      <c r="L24" s="172">
        <v>43532</v>
      </c>
      <c r="M24" s="53"/>
      <c r="N24" s="53"/>
      <c r="O24" s="53"/>
      <c r="P24" s="53"/>
    </row>
    <row r="25" spans="1:16" ht="22.5" customHeight="1">
      <c r="A25" s="170">
        <v>21</v>
      </c>
      <c r="B25" s="107" t="s">
        <v>1231</v>
      </c>
      <c r="C25" s="136" t="s">
        <v>1697</v>
      </c>
      <c r="D25" s="136" t="s">
        <v>19</v>
      </c>
      <c r="E25" s="136" t="s">
        <v>1698</v>
      </c>
      <c r="F25" s="53"/>
      <c r="G25" s="53"/>
      <c r="H25" s="53"/>
      <c r="I25" s="53">
        <v>36</v>
      </c>
      <c r="J25" s="53" t="s">
        <v>1769</v>
      </c>
      <c r="K25" s="136" t="s">
        <v>1672</v>
      </c>
      <c r="L25" s="172">
        <v>43532</v>
      </c>
      <c r="M25" s="53"/>
      <c r="N25" s="53"/>
      <c r="O25" s="53"/>
      <c r="P25" s="53"/>
    </row>
    <row r="26" spans="1:16" ht="22.5" customHeight="1">
      <c r="A26" s="170">
        <v>22</v>
      </c>
      <c r="B26" s="107" t="s">
        <v>1231</v>
      </c>
      <c r="C26" s="136" t="s">
        <v>1699</v>
      </c>
      <c r="D26" s="136" t="s">
        <v>19</v>
      </c>
      <c r="E26" s="136" t="s">
        <v>1700</v>
      </c>
      <c r="F26" s="53"/>
      <c r="G26" s="53"/>
      <c r="H26" s="53"/>
      <c r="I26" s="53">
        <v>116</v>
      </c>
      <c r="J26" s="53">
        <v>7399845445</v>
      </c>
      <c r="K26" s="136" t="s">
        <v>1672</v>
      </c>
      <c r="L26" s="172">
        <v>43533</v>
      </c>
      <c r="M26" s="53"/>
      <c r="N26" s="53"/>
      <c r="O26" s="53"/>
      <c r="P26" s="53"/>
    </row>
    <row r="27" spans="1:16" ht="22.5" customHeight="1">
      <c r="A27" s="170">
        <v>23</v>
      </c>
      <c r="B27" s="107" t="s">
        <v>1234</v>
      </c>
      <c r="C27" s="136" t="s">
        <v>1701</v>
      </c>
      <c r="D27" s="136" t="s">
        <v>19</v>
      </c>
      <c r="E27" s="136" t="s">
        <v>1702</v>
      </c>
      <c r="F27" s="53"/>
      <c r="G27" s="53"/>
      <c r="H27" s="53"/>
      <c r="I27" s="53">
        <v>174</v>
      </c>
      <c r="J27" s="53" t="s">
        <v>1770</v>
      </c>
      <c r="K27" s="136" t="s">
        <v>1672</v>
      </c>
      <c r="L27" s="172">
        <v>43533</v>
      </c>
      <c r="M27" s="53"/>
      <c r="N27" s="53"/>
      <c r="O27" s="53"/>
      <c r="P27" s="53"/>
    </row>
    <row r="28" spans="1:16" ht="22.5" customHeight="1">
      <c r="A28" s="170">
        <v>24</v>
      </c>
      <c r="B28" s="107" t="s">
        <v>1234</v>
      </c>
      <c r="C28" s="136" t="s">
        <v>1703</v>
      </c>
      <c r="D28" s="136" t="s">
        <v>19</v>
      </c>
      <c r="E28" s="136" t="s">
        <v>1704</v>
      </c>
      <c r="F28" s="53"/>
      <c r="G28" s="53"/>
      <c r="H28" s="53"/>
      <c r="I28" s="53">
        <v>146</v>
      </c>
      <c r="J28" s="53" t="s">
        <v>1771</v>
      </c>
      <c r="K28" s="136" t="s">
        <v>1672</v>
      </c>
      <c r="L28" s="172">
        <v>43535</v>
      </c>
      <c r="M28" s="53"/>
      <c r="N28" s="53"/>
      <c r="O28" s="53"/>
      <c r="P28" s="53"/>
    </row>
    <row r="29" spans="1:16" ht="22.5" customHeight="1">
      <c r="A29" s="170">
        <v>25</v>
      </c>
      <c r="B29" s="107" t="s">
        <v>1231</v>
      </c>
      <c r="C29" s="136" t="s">
        <v>1705</v>
      </c>
      <c r="D29" s="136" t="s">
        <v>19</v>
      </c>
      <c r="E29" s="136" t="s">
        <v>1706</v>
      </c>
      <c r="F29" s="53"/>
      <c r="G29" s="53"/>
      <c r="H29" s="53"/>
      <c r="I29" s="53">
        <v>82</v>
      </c>
      <c r="J29" s="53" t="s">
        <v>1772</v>
      </c>
      <c r="K29" s="136" t="s">
        <v>1672</v>
      </c>
      <c r="L29" s="172">
        <v>43535</v>
      </c>
      <c r="M29" s="53"/>
      <c r="N29" s="53"/>
      <c r="O29" s="53"/>
      <c r="P29" s="53"/>
    </row>
    <row r="30" spans="1:16" ht="22.5" customHeight="1">
      <c r="A30" s="170">
        <v>26</v>
      </c>
      <c r="B30" s="107" t="s">
        <v>1231</v>
      </c>
      <c r="C30" s="136" t="s">
        <v>1711</v>
      </c>
      <c r="D30" s="136" t="s">
        <v>19</v>
      </c>
      <c r="E30" s="136" t="s">
        <v>1712</v>
      </c>
      <c r="F30" s="53"/>
      <c r="G30" s="53"/>
      <c r="H30" s="53"/>
      <c r="I30" s="53">
        <v>35</v>
      </c>
      <c r="J30" s="53" t="s">
        <v>1775</v>
      </c>
      <c r="K30" s="136" t="s">
        <v>1672</v>
      </c>
      <c r="L30" s="172">
        <v>43535</v>
      </c>
      <c r="M30" s="53"/>
      <c r="N30" s="53"/>
      <c r="O30" s="53"/>
      <c r="P30" s="53"/>
    </row>
    <row r="31" spans="1:16" ht="22.5" customHeight="1">
      <c r="A31" s="170">
        <v>27</v>
      </c>
      <c r="B31" s="53" t="s">
        <v>1231</v>
      </c>
      <c r="C31" s="136" t="s">
        <v>1707</v>
      </c>
      <c r="D31" s="136" t="s">
        <v>19</v>
      </c>
      <c r="E31" s="136" t="s">
        <v>1708</v>
      </c>
      <c r="F31" s="53"/>
      <c r="G31" s="53"/>
      <c r="H31" s="53"/>
      <c r="I31" s="53">
        <v>95</v>
      </c>
      <c r="J31" s="53" t="s">
        <v>1773</v>
      </c>
      <c r="K31" s="136" t="s">
        <v>1672</v>
      </c>
      <c r="L31" s="172">
        <v>43536</v>
      </c>
      <c r="M31" s="53"/>
      <c r="N31" s="53"/>
      <c r="O31" s="53"/>
      <c r="P31" s="53"/>
    </row>
    <row r="32" spans="1:16" ht="22.5" customHeight="1">
      <c r="A32" s="170">
        <v>28</v>
      </c>
      <c r="B32" s="53" t="s">
        <v>1234</v>
      </c>
      <c r="C32" s="136" t="s">
        <v>1709</v>
      </c>
      <c r="D32" s="136" t="s">
        <v>19</v>
      </c>
      <c r="E32" s="136" t="s">
        <v>1710</v>
      </c>
      <c r="F32" s="53"/>
      <c r="G32" s="53"/>
      <c r="H32" s="53"/>
      <c r="I32" s="53">
        <v>178</v>
      </c>
      <c r="J32" s="53" t="s">
        <v>1774</v>
      </c>
      <c r="K32" s="136" t="s">
        <v>1672</v>
      </c>
      <c r="L32" s="172">
        <v>43536</v>
      </c>
      <c r="M32" s="53"/>
      <c r="N32" s="53"/>
      <c r="O32" s="53"/>
      <c r="P32" s="53"/>
    </row>
    <row r="33" spans="1:16" ht="22.5" customHeight="1">
      <c r="A33" s="170">
        <v>29</v>
      </c>
      <c r="B33" s="107" t="s">
        <v>1231</v>
      </c>
      <c r="C33" s="136" t="s">
        <v>1713</v>
      </c>
      <c r="D33" s="136" t="s">
        <v>19</v>
      </c>
      <c r="E33" s="136" t="s">
        <v>1714</v>
      </c>
      <c r="F33" s="53"/>
      <c r="G33" s="53"/>
      <c r="H33" s="53"/>
      <c r="I33" s="53">
        <v>78</v>
      </c>
      <c r="J33" s="53" t="s">
        <v>1776</v>
      </c>
      <c r="K33" s="136" t="s">
        <v>1715</v>
      </c>
      <c r="L33" s="172">
        <v>43537</v>
      </c>
      <c r="M33" s="53"/>
      <c r="N33" s="53"/>
      <c r="O33" s="53"/>
      <c r="P33" s="53"/>
    </row>
    <row r="34" spans="1:16" ht="22.5" customHeight="1">
      <c r="A34" s="170">
        <v>30</v>
      </c>
      <c r="B34" s="107" t="s">
        <v>1231</v>
      </c>
      <c r="C34" s="136" t="s">
        <v>1716</v>
      </c>
      <c r="D34" s="136" t="s">
        <v>19</v>
      </c>
      <c r="E34" s="136" t="s">
        <v>1717</v>
      </c>
      <c r="F34" s="53"/>
      <c r="G34" s="53"/>
      <c r="H34" s="53"/>
      <c r="I34" s="53">
        <v>42</v>
      </c>
      <c r="J34" s="53" t="s">
        <v>1777</v>
      </c>
      <c r="K34" s="136" t="s">
        <v>1715</v>
      </c>
      <c r="L34" s="172">
        <v>43537</v>
      </c>
      <c r="M34" s="53"/>
      <c r="N34" s="53"/>
      <c r="O34" s="53"/>
      <c r="P34" s="53"/>
    </row>
    <row r="35" spans="1:16" ht="22.5" customHeight="1">
      <c r="A35" s="170">
        <v>31</v>
      </c>
      <c r="B35" s="107" t="s">
        <v>1234</v>
      </c>
      <c r="C35" s="136" t="s">
        <v>1718</v>
      </c>
      <c r="D35" s="136" t="s">
        <v>19</v>
      </c>
      <c r="E35" s="136" t="s">
        <v>1719</v>
      </c>
      <c r="F35" s="53"/>
      <c r="G35" s="53"/>
      <c r="H35" s="53"/>
      <c r="I35" s="53">
        <v>162</v>
      </c>
      <c r="J35" s="53" t="s">
        <v>1778</v>
      </c>
      <c r="K35" s="136" t="s">
        <v>1715</v>
      </c>
      <c r="L35" s="172">
        <v>43537</v>
      </c>
      <c r="M35" s="53"/>
      <c r="N35" s="53"/>
      <c r="O35" s="53"/>
      <c r="P35" s="53"/>
    </row>
    <row r="36" spans="1:16" ht="22.5" customHeight="1">
      <c r="A36" s="170">
        <v>32</v>
      </c>
      <c r="B36" s="107" t="s">
        <v>1234</v>
      </c>
      <c r="C36" s="136" t="s">
        <v>1720</v>
      </c>
      <c r="D36" s="136" t="s">
        <v>19</v>
      </c>
      <c r="E36" s="136" t="s">
        <v>1721</v>
      </c>
      <c r="F36" s="53"/>
      <c r="G36" s="53"/>
      <c r="H36" s="53"/>
      <c r="I36" s="53">
        <v>80</v>
      </c>
      <c r="J36" s="53" t="s">
        <v>1779</v>
      </c>
      <c r="K36" s="136" t="s">
        <v>1715</v>
      </c>
      <c r="L36" s="172">
        <v>43538</v>
      </c>
      <c r="M36" s="53"/>
      <c r="N36" s="53"/>
      <c r="O36" s="53"/>
      <c r="P36" s="53"/>
    </row>
    <row r="37" spans="1:16" ht="22.5" customHeight="1">
      <c r="A37" s="170">
        <v>33</v>
      </c>
      <c r="B37" s="107" t="s">
        <v>1234</v>
      </c>
      <c r="C37" s="136" t="s">
        <v>1724</v>
      </c>
      <c r="D37" s="136" t="s">
        <v>19</v>
      </c>
      <c r="E37" s="136" t="s">
        <v>1725</v>
      </c>
      <c r="F37" s="53"/>
      <c r="G37" s="53"/>
      <c r="H37" s="53"/>
      <c r="I37" s="53">
        <v>78</v>
      </c>
      <c r="J37" s="53" t="s">
        <v>1781</v>
      </c>
      <c r="K37" s="136" t="s">
        <v>1715</v>
      </c>
      <c r="L37" s="172">
        <v>43538</v>
      </c>
      <c r="M37" s="53"/>
      <c r="N37" s="53"/>
      <c r="O37" s="53"/>
      <c r="P37" s="53"/>
    </row>
    <row r="38" spans="1:16" ht="22.5" customHeight="1">
      <c r="A38" s="170">
        <v>34</v>
      </c>
      <c r="B38" s="107" t="s">
        <v>1231</v>
      </c>
      <c r="C38" s="136" t="s">
        <v>1726</v>
      </c>
      <c r="D38" s="136" t="s">
        <v>19</v>
      </c>
      <c r="E38" s="136" t="s">
        <v>1727</v>
      </c>
      <c r="F38" s="53"/>
      <c r="G38" s="53"/>
      <c r="H38" s="53"/>
      <c r="I38" s="53">
        <v>116</v>
      </c>
      <c r="J38" s="53" t="s">
        <v>1782</v>
      </c>
      <c r="K38" s="136" t="s">
        <v>1715</v>
      </c>
      <c r="L38" s="172">
        <v>43538</v>
      </c>
      <c r="M38" s="53"/>
      <c r="N38" s="53"/>
      <c r="O38" s="53"/>
      <c r="P38" s="53"/>
    </row>
    <row r="39" spans="1:16" ht="22.5" customHeight="1">
      <c r="A39" s="170">
        <v>35</v>
      </c>
      <c r="B39" s="107" t="s">
        <v>1232</v>
      </c>
      <c r="C39" s="136" t="s">
        <v>1728</v>
      </c>
      <c r="D39" s="136" t="s">
        <v>19</v>
      </c>
      <c r="E39" s="136" t="s">
        <v>1729</v>
      </c>
      <c r="F39" s="53"/>
      <c r="G39" s="53"/>
      <c r="H39" s="53"/>
      <c r="I39" s="53">
        <v>356</v>
      </c>
      <c r="J39" s="53" t="s">
        <v>1783</v>
      </c>
      <c r="K39" s="136" t="s">
        <v>1715</v>
      </c>
      <c r="L39" s="172">
        <v>43539</v>
      </c>
      <c r="M39" s="53"/>
      <c r="N39" s="53"/>
      <c r="O39" s="53"/>
      <c r="P39" s="53"/>
    </row>
    <row r="40" spans="1:16" ht="22.5" customHeight="1">
      <c r="A40" s="170">
        <v>36</v>
      </c>
      <c r="B40" s="107" t="s">
        <v>1231</v>
      </c>
      <c r="C40" s="136" t="s">
        <v>1722</v>
      </c>
      <c r="D40" s="136" t="s">
        <v>19</v>
      </c>
      <c r="E40" s="136" t="s">
        <v>1723</v>
      </c>
      <c r="F40" s="53"/>
      <c r="G40" s="53"/>
      <c r="H40" s="53"/>
      <c r="I40" s="53">
        <v>31</v>
      </c>
      <c r="J40" s="53" t="s">
        <v>1780</v>
      </c>
      <c r="K40" s="136" t="s">
        <v>1715</v>
      </c>
      <c r="L40" s="172">
        <v>43540</v>
      </c>
      <c r="M40" s="53"/>
      <c r="N40" s="53"/>
      <c r="O40" s="53"/>
      <c r="P40" s="53"/>
    </row>
    <row r="41" spans="1:16" ht="22.5" customHeight="1">
      <c r="A41" s="170">
        <v>37</v>
      </c>
      <c r="B41" s="107" t="s">
        <v>1231</v>
      </c>
      <c r="C41" s="136" t="s">
        <v>1730</v>
      </c>
      <c r="D41" s="136" t="s">
        <v>19</v>
      </c>
      <c r="E41" s="136" t="s">
        <v>1731</v>
      </c>
      <c r="F41" s="53"/>
      <c r="G41" s="53"/>
      <c r="H41" s="53"/>
      <c r="I41" s="53">
        <v>99</v>
      </c>
      <c r="J41" s="53" t="s">
        <v>1784</v>
      </c>
      <c r="K41" s="136" t="s">
        <v>1715</v>
      </c>
      <c r="L41" s="172">
        <v>43540</v>
      </c>
      <c r="M41" s="53"/>
      <c r="N41" s="53"/>
      <c r="O41" s="53"/>
      <c r="P41" s="53"/>
    </row>
    <row r="42" spans="1:16" ht="22.5" customHeight="1">
      <c r="A42" s="170">
        <v>38</v>
      </c>
      <c r="B42" s="107" t="s">
        <v>1234</v>
      </c>
      <c r="C42" s="136" t="s">
        <v>1732</v>
      </c>
      <c r="D42" s="136" t="s">
        <v>19</v>
      </c>
      <c r="E42" s="136" t="s">
        <v>1733</v>
      </c>
      <c r="F42" s="53"/>
      <c r="G42" s="53"/>
      <c r="H42" s="53"/>
      <c r="I42" s="53">
        <v>195</v>
      </c>
      <c r="J42" s="53" t="s">
        <v>1785</v>
      </c>
      <c r="K42" s="136" t="s">
        <v>1715</v>
      </c>
      <c r="L42" s="172">
        <v>43540</v>
      </c>
      <c r="M42" s="53"/>
      <c r="N42" s="53"/>
      <c r="O42" s="53"/>
      <c r="P42" s="53"/>
    </row>
    <row r="43" spans="1:16" ht="22.5" customHeight="1">
      <c r="A43" s="170">
        <v>39</v>
      </c>
      <c r="B43" s="107" t="s">
        <v>1234</v>
      </c>
      <c r="C43" s="136" t="s">
        <v>1734</v>
      </c>
      <c r="D43" s="136" t="s">
        <v>19</v>
      </c>
      <c r="E43" s="136" t="s">
        <v>1735</v>
      </c>
      <c r="F43" s="53"/>
      <c r="G43" s="53"/>
      <c r="H43" s="53"/>
      <c r="I43" s="53">
        <v>35</v>
      </c>
      <c r="J43" s="53" t="s">
        <v>1786</v>
      </c>
      <c r="K43" s="136" t="s">
        <v>1715</v>
      </c>
      <c r="L43" s="172">
        <v>43542</v>
      </c>
      <c r="M43" s="53"/>
      <c r="N43" s="53"/>
      <c r="O43" s="53"/>
      <c r="P43" s="53"/>
    </row>
    <row r="44" spans="1:16" ht="22.5" customHeight="1">
      <c r="A44" s="170">
        <v>40</v>
      </c>
      <c r="B44" s="107" t="s">
        <v>1234</v>
      </c>
      <c r="C44" s="136" t="s">
        <v>1736</v>
      </c>
      <c r="D44" s="136" t="s">
        <v>19</v>
      </c>
      <c r="E44" s="136" t="s">
        <v>1737</v>
      </c>
      <c r="F44" s="53"/>
      <c r="G44" s="53"/>
      <c r="H44" s="53"/>
      <c r="I44" s="53">
        <v>50</v>
      </c>
      <c r="J44" s="53" t="s">
        <v>1787</v>
      </c>
      <c r="K44" s="136" t="s">
        <v>1715</v>
      </c>
      <c r="L44" s="172">
        <v>43542</v>
      </c>
      <c r="M44" s="53"/>
      <c r="N44" s="53"/>
      <c r="O44" s="53"/>
      <c r="P44" s="53"/>
    </row>
    <row r="45" spans="1:16" ht="22.5" customHeight="1">
      <c r="A45" s="170">
        <v>41</v>
      </c>
      <c r="B45" s="107" t="s">
        <v>1234</v>
      </c>
      <c r="C45" s="136" t="s">
        <v>1738</v>
      </c>
      <c r="D45" s="136" t="s">
        <v>19</v>
      </c>
      <c r="E45" s="136" t="s">
        <v>1739</v>
      </c>
      <c r="F45" s="53"/>
      <c r="G45" s="53"/>
      <c r="H45" s="53"/>
      <c r="I45" s="53">
        <v>56</v>
      </c>
      <c r="J45" s="53" t="s">
        <v>1788</v>
      </c>
      <c r="K45" s="136" t="s">
        <v>1715</v>
      </c>
      <c r="L45" s="172">
        <v>43542</v>
      </c>
      <c r="M45" s="53"/>
      <c r="N45" s="53"/>
      <c r="O45" s="53"/>
      <c r="P45" s="53"/>
    </row>
    <row r="46" spans="1:16" ht="22.5" customHeight="1">
      <c r="A46" s="170">
        <v>42</v>
      </c>
      <c r="B46" s="107" t="s">
        <v>1231</v>
      </c>
      <c r="C46" s="136" t="s">
        <v>1742</v>
      </c>
      <c r="D46" s="136" t="s">
        <v>19</v>
      </c>
      <c r="E46" s="136" t="s">
        <v>1743</v>
      </c>
      <c r="F46" s="53"/>
      <c r="G46" s="53"/>
      <c r="H46" s="53"/>
      <c r="I46" s="53">
        <v>118</v>
      </c>
      <c r="J46" s="53" t="s">
        <v>1790</v>
      </c>
      <c r="K46" s="136" t="s">
        <v>1715</v>
      </c>
      <c r="L46" s="172">
        <v>43542</v>
      </c>
      <c r="M46" s="53"/>
      <c r="N46" s="53"/>
      <c r="O46" s="53"/>
      <c r="P46" s="53"/>
    </row>
    <row r="47" spans="1:16" ht="22.5" customHeight="1">
      <c r="A47" s="170">
        <v>43</v>
      </c>
      <c r="B47" s="107" t="s">
        <v>1234</v>
      </c>
      <c r="C47" s="136" t="s">
        <v>1740</v>
      </c>
      <c r="D47" s="136" t="s">
        <v>19</v>
      </c>
      <c r="E47" s="136" t="s">
        <v>1741</v>
      </c>
      <c r="F47" s="53"/>
      <c r="G47" s="53"/>
      <c r="H47" s="53"/>
      <c r="I47" s="53">
        <v>35</v>
      </c>
      <c r="J47" s="53" t="s">
        <v>1789</v>
      </c>
      <c r="K47" s="136" t="s">
        <v>1715</v>
      </c>
      <c r="L47" s="172">
        <v>43543</v>
      </c>
      <c r="M47" s="53"/>
      <c r="N47" s="53"/>
      <c r="O47" s="53"/>
      <c r="P47" s="53"/>
    </row>
    <row r="48" spans="1:16" ht="22.5" customHeight="1">
      <c r="A48" s="170">
        <v>44</v>
      </c>
      <c r="B48" s="107" t="s">
        <v>1234</v>
      </c>
      <c r="C48" s="136" t="s">
        <v>1744</v>
      </c>
      <c r="D48" s="136" t="s">
        <v>19</v>
      </c>
      <c r="E48" s="136" t="s">
        <v>1745</v>
      </c>
      <c r="F48" s="53"/>
      <c r="G48" s="53"/>
      <c r="H48" s="53"/>
      <c r="I48" s="53">
        <v>42</v>
      </c>
      <c r="J48" s="53" t="s">
        <v>1791</v>
      </c>
      <c r="K48" s="136" t="s">
        <v>1715</v>
      </c>
      <c r="L48" s="172">
        <v>43543</v>
      </c>
      <c r="M48" s="53"/>
      <c r="N48" s="53"/>
      <c r="O48" s="53"/>
      <c r="P48" s="53"/>
    </row>
    <row r="49" spans="1:16" ht="22.5" customHeight="1">
      <c r="A49" s="170">
        <v>45</v>
      </c>
      <c r="B49" s="107" t="s">
        <v>1234</v>
      </c>
      <c r="C49" s="136" t="s">
        <v>1746</v>
      </c>
      <c r="D49" s="136" t="s">
        <v>19</v>
      </c>
      <c r="E49" s="136" t="s">
        <v>1747</v>
      </c>
      <c r="F49" s="53"/>
      <c r="G49" s="53"/>
      <c r="H49" s="53"/>
      <c r="I49" s="53">
        <v>45</v>
      </c>
      <c r="J49" s="53" t="s">
        <v>1792</v>
      </c>
      <c r="K49" s="136" t="s">
        <v>1715</v>
      </c>
      <c r="L49" s="172">
        <v>43543</v>
      </c>
      <c r="M49" s="53"/>
      <c r="N49" s="53"/>
      <c r="O49" s="53"/>
      <c r="P49" s="53"/>
    </row>
    <row r="50" spans="1:16" ht="22.5" customHeight="1">
      <c r="A50" s="170">
        <v>46</v>
      </c>
      <c r="B50" s="107" t="s">
        <v>1231</v>
      </c>
      <c r="C50" s="136" t="s">
        <v>1750</v>
      </c>
      <c r="D50" s="136" t="s">
        <v>19</v>
      </c>
      <c r="E50" s="136" t="s">
        <v>1751</v>
      </c>
      <c r="F50" s="53"/>
      <c r="G50" s="53"/>
      <c r="H50" s="53"/>
      <c r="I50" s="53">
        <v>18</v>
      </c>
      <c r="J50" s="53" t="s">
        <v>1794</v>
      </c>
      <c r="K50" s="136" t="s">
        <v>1715</v>
      </c>
      <c r="L50" s="172">
        <v>43543</v>
      </c>
      <c r="M50" s="53"/>
      <c r="N50" s="53"/>
      <c r="O50" s="53"/>
      <c r="P50" s="53"/>
    </row>
    <row r="51" spans="1:16" ht="22.5" customHeight="1">
      <c r="A51" s="170">
        <v>47</v>
      </c>
      <c r="B51" s="107" t="s">
        <v>1231</v>
      </c>
      <c r="C51" s="136" t="s">
        <v>1752</v>
      </c>
      <c r="D51" s="136" t="s">
        <v>19</v>
      </c>
      <c r="E51" s="136" t="s">
        <v>1753</v>
      </c>
      <c r="F51" s="53"/>
      <c r="G51" s="53"/>
      <c r="H51" s="53"/>
      <c r="I51" s="53">
        <v>38</v>
      </c>
      <c r="J51" s="53" t="s">
        <v>1795</v>
      </c>
      <c r="K51" s="136" t="s">
        <v>1715</v>
      </c>
      <c r="L51" s="172">
        <v>43543</v>
      </c>
      <c r="M51" s="53"/>
      <c r="N51" s="53"/>
      <c r="O51" s="53"/>
      <c r="P51" s="53"/>
    </row>
    <row r="52" spans="1:16" ht="22.5" customHeight="1">
      <c r="A52" s="170">
        <v>48</v>
      </c>
      <c r="B52" s="107" t="s">
        <v>1231</v>
      </c>
      <c r="C52" s="136" t="s">
        <v>1754</v>
      </c>
      <c r="D52" s="136" t="s">
        <v>19</v>
      </c>
      <c r="E52" s="136" t="s">
        <v>1755</v>
      </c>
      <c r="F52" s="53"/>
      <c r="G52" s="53"/>
      <c r="H52" s="53"/>
      <c r="I52" s="53">
        <v>39</v>
      </c>
      <c r="J52" s="53" t="s">
        <v>1796</v>
      </c>
      <c r="K52" s="136" t="s">
        <v>1715</v>
      </c>
      <c r="L52" s="172">
        <v>43543</v>
      </c>
      <c r="M52" s="53"/>
      <c r="N52" s="53"/>
      <c r="O52" s="53"/>
      <c r="P52" s="53"/>
    </row>
    <row r="53" spans="1:16" ht="22.5" customHeight="1">
      <c r="A53" s="170">
        <v>49</v>
      </c>
      <c r="B53" s="107" t="s">
        <v>1232</v>
      </c>
      <c r="C53" s="136" t="s">
        <v>1748</v>
      </c>
      <c r="D53" s="136" t="s">
        <v>19</v>
      </c>
      <c r="E53" s="136" t="s">
        <v>1749</v>
      </c>
      <c r="F53" s="53"/>
      <c r="G53" s="53"/>
      <c r="H53" s="53"/>
      <c r="I53" s="53">
        <v>558</v>
      </c>
      <c r="J53" s="53" t="s">
        <v>1793</v>
      </c>
      <c r="K53" s="136" t="s">
        <v>1715</v>
      </c>
      <c r="L53" s="172">
        <v>43544</v>
      </c>
      <c r="M53" s="53"/>
      <c r="N53" s="53"/>
      <c r="O53" s="53"/>
      <c r="P53" s="53"/>
    </row>
    <row r="54" spans="1:16" ht="22.5" customHeight="1">
      <c r="A54" s="170">
        <v>50</v>
      </c>
      <c r="B54" s="107" t="s">
        <v>1232</v>
      </c>
      <c r="C54" s="136" t="s">
        <v>38</v>
      </c>
      <c r="D54" s="136" t="s">
        <v>19</v>
      </c>
      <c r="E54" s="136"/>
      <c r="F54" s="53"/>
      <c r="G54" s="53"/>
      <c r="H54" s="53"/>
      <c r="I54" s="53"/>
      <c r="J54" s="53" t="s">
        <v>37</v>
      </c>
      <c r="K54" s="136" t="s">
        <v>37</v>
      </c>
      <c r="L54" s="172">
        <v>43546</v>
      </c>
      <c r="M54" s="53"/>
      <c r="N54" s="53"/>
      <c r="O54" s="53"/>
      <c r="P54" s="53"/>
    </row>
    <row r="55" spans="1:16" ht="22.5" customHeight="1">
      <c r="A55" s="170">
        <v>51</v>
      </c>
      <c r="B55" s="107" t="s">
        <v>1234</v>
      </c>
      <c r="C55" s="53" t="s">
        <v>444</v>
      </c>
      <c r="D55" s="53" t="s">
        <v>57</v>
      </c>
      <c r="E55" s="53"/>
      <c r="F55" s="102"/>
      <c r="G55" s="100">
        <v>138</v>
      </c>
      <c r="H55" s="100">
        <v>148</v>
      </c>
      <c r="I55" s="97">
        <v>286</v>
      </c>
      <c r="J55" s="53">
        <v>9678719199</v>
      </c>
      <c r="K55" s="53" t="s">
        <v>444</v>
      </c>
      <c r="L55" s="172">
        <v>43547</v>
      </c>
      <c r="M55" s="53"/>
      <c r="N55" s="53"/>
      <c r="O55" s="53"/>
      <c r="P55" s="53"/>
    </row>
    <row r="56" spans="1:16" ht="22.5" customHeight="1">
      <c r="A56" s="170">
        <v>52</v>
      </c>
      <c r="B56" s="107" t="s">
        <v>1231</v>
      </c>
      <c r="C56" s="53" t="s">
        <v>446</v>
      </c>
      <c r="D56" s="53" t="s">
        <v>57</v>
      </c>
      <c r="E56" s="100"/>
      <c r="F56" s="102"/>
      <c r="G56" s="100">
        <v>94</v>
      </c>
      <c r="H56" s="100">
        <v>83</v>
      </c>
      <c r="I56" s="97">
        <v>177</v>
      </c>
      <c r="J56" s="102">
        <v>8876511832</v>
      </c>
      <c r="K56" s="53" t="s">
        <v>63</v>
      </c>
      <c r="L56" s="172">
        <v>43547</v>
      </c>
      <c r="M56" s="53"/>
      <c r="N56" s="53"/>
      <c r="O56" s="53"/>
      <c r="P56" s="53"/>
    </row>
    <row r="57" spans="1:16" ht="22.5" customHeight="1">
      <c r="A57" s="170">
        <v>53</v>
      </c>
      <c r="B57" s="107" t="s">
        <v>1234</v>
      </c>
      <c r="C57" s="53" t="s">
        <v>538</v>
      </c>
      <c r="D57" s="53" t="s">
        <v>57</v>
      </c>
      <c r="E57" s="53"/>
      <c r="F57" s="102"/>
      <c r="G57" s="100">
        <v>77</v>
      </c>
      <c r="H57" s="100">
        <v>59</v>
      </c>
      <c r="I57" s="97">
        <v>136</v>
      </c>
      <c r="J57" s="53">
        <v>8812976055</v>
      </c>
      <c r="K57" s="53" t="s">
        <v>63</v>
      </c>
      <c r="L57" s="172">
        <v>43549</v>
      </c>
      <c r="M57" s="172"/>
      <c r="N57" s="53"/>
      <c r="O57" s="53"/>
      <c r="P57" s="53"/>
    </row>
    <row r="58" spans="1:16" ht="22.5" customHeight="1">
      <c r="A58" s="170">
        <v>54</v>
      </c>
      <c r="B58" s="107" t="s">
        <v>1231</v>
      </c>
      <c r="C58" s="53" t="s">
        <v>539</v>
      </c>
      <c r="D58" s="53" t="s">
        <v>57</v>
      </c>
      <c r="E58" s="53"/>
      <c r="F58" s="102"/>
      <c r="G58" s="100">
        <v>39</v>
      </c>
      <c r="H58" s="100">
        <v>40</v>
      </c>
      <c r="I58" s="97">
        <v>79</v>
      </c>
      <c r="J58" s="53">
        <v>8876128792</v>
      </c>
      <c r="K58" s="53" t="s">
        <v>63</v>
      </c>
      <c r="L58" s="172">
        <v>43549</v>
      </c>
      <c r="M58" s="53"/>
      <c r="N58" s="53"/>
      <c r="O58" s="53"/>
      <c r="P58" s="53"/>
    </row>
    <row r="59" spans="1:16" ht="22.5" customHeight="1">
      <c r="A59" s="170">
        <v>55</v>
      </c>
      <c r="B59" s="107" t="s">
        <v>1234</v>
      </c>
      <c r="C59" s="53" t="s">
        <v>445</v>
      </c>
      <c r="D59" s="53" t="s">
        <v>57</v>
      </c>
      <c r="E59" s="53"/>
      <c r="F59" s="102"/>
      <c r="G59" s="100">
        <v>105</v>
      </c>
      <c r="H59" s="100">
        <v>79</v>
      </c>
      <c r="I59" s="97">
        <v>184</v>
      </c>
      <c r="J59" s="53" t="s">
        <v>593</v>
      </c>
      <c r="K59" s="53" t="s">
        <v>63</v>
      </c>
      <c r="L59" s="172">
        <v>43550</v>
      </c>
      <c r="M59" s="53"/>
      <c r="N59" s="53"/>
      <c r="O59" s="172"/>
      <c r="P59" s="53"/>
    </row>
    <row r="60" spans="1:16" ht="22.5" customHeight="1">
      <c r="A60" s="170">
        <v>56</v>
      </c>
      <c r="B60" s="107" t="s">
        <v>1231</v>
      </c>
      <c r="C60" s="53" t="s">
        <v>450</v>
      </c>
      <c r="D60" s="53" t="s">
        <v>57</v>
      </c>
      <c r="E60" s="53"/>
      <c r="F60" s="102"/>
      <c r="G60" s="100">
        <v>50</v>
      </c>
      <c r="H60" s="100">
        <v>54</v>
      </c>
      <c r="I60" s="97">
        <v>104</v>
      </c>
      <c r="J60" s="53" t="s">
        <v>594</v>
      </c>
      <c r="K60" s="53" t="s">
        <v>63</v>
      </c>
      <c r="L60" s="172">
        <v>43550</v>
      </c>
      <c r="M60" s="53"/>
      <c r="N60" s="53"/>
      <c r="O60" s="172"/>
      <c r="P60" s="53"/>
    </row>
    <row r="61" spans="1:16" ht="22.5" customHeight="1">
      <c r="A61" s="170">
        <v>57</v>
      </c>
      <c r="B61" s="107" t="s">
        <v>1231</v>
      </c>
      <c r="C61" s="53" t="s">
        <v>540</v>
      </c>
      <c r="D61" s="53" t="s">
        <v>57</v>
      </c>
      <c r="E61" s="53"/>
      <c r="F61" s="102"/>
      <c r="G61" s="100">
        <v>67</v>
      </c>
      <c r="H61" s="100">
        <v>55</v>
      </c>
      <c r="I61" s="97">
        <v>122</v>
      </c>
      <c r="J61" s="53" t="s">
        <v>595</v>
      </c>
      <c r="K61" s="53" t="s">
        <v>63</v>
      </c>
      <c r="L61" s="172">
        <v>43551</v>
      </c>
      <c r="M61" s="53"/>
      <c r="N61" s="53"/>
      <c r="O61" s="172"/>
      <c r="P61" s="53"/>
    </row>
    <row r="62" spans="1:16" ht="22.5" customHeight="1">
      <c r="A62" s="170">
        <v>58</v>
      </c>
      <c r="B62" s="107" t="s">
        <v>1234</v>
      </c>
      <c r="C62" s="53" t="s">
        <v>541</v>
      </c>
      <c r="D62" s="53" t="s">
        <v>57</v>
      </c>
      <c r="E62" s="53"/>
      <c r="F62" s="102"/>
      <c r="G62" s="100">
        <v>71</v>
      </c>
      <c r="H62" s="100">
        <v>76</v>
      </c>
      <c r="I62" s="97">
        <v>147</v>
      </c>
      <c r="J62" s="53" t="s">
        <v>596</v>
      </c>
      <c r="K62" s="53" t="s">
        <v>63</v>
      </c>
      <c r="L62" s="172">
        <v>43551</v>
      </c>
      <c r="M62" s="53"/>
      <c r="N62" s="53"/>
      <c r="O62" s="172"/>
      <c r="P62" s="53"/>
    </row>
    <row r="63" spans="1:16" ht="22.5" customHeight="1">
      <c r="A63" s="170">
        <v>59</v>
      </c>
      <c r="B63" s="107" t="s">
        <v>1234</v>
      </c>
      <c r="C63" s="53" t="s">
        <v>542</v>
      </c>
      <c r="D63" s="53" t="s">
        <v>57</v>
      </c>
      <c r="E63" s="53"/>
      <c r="F63" s="102"/>
      <c r="G63" s="100">
        <v>64</v>
      </c>
      <c r="H63" s="100">
        <v>66</v>
      </c>
      <c r="I63" s="97">
        <v>130</v>
      </c>
      <c r="J63" s="53" t="s">
        <v>597</v>
      </c>
      <c r="K63" s="53" t="s">
        <v>63</v>
      </c>
      <c r="L63" s="172">
        <v>43552</v>
      </c>
      <c r="M63" s="53"/>
      <c r="N63" s="53"/>
      <c r="O63" s="172"/>
      <c r="P63" s="53"/>
    </row>
    <row r="64" spans="1:16" ht="22.5" customHeight="1">
      <c r="A64" s="170">
        <v>60</v>
      </c>
      <c r="B64" s="107" t="s">
        <v>1231</v>
      </c>
      <c r="C64" s="53" t="s">
        <v>543</v>
      </c>
      <c r="D64" s="53" t="s">
        <v>57</v>
      </c>
      <c r="E64" s="53"/>
      <c r="F64" s="102"/>
      <c r="G64" s="100">
        <v>54</v>
      </c>
      <c r="H64" s="100">
        <v>57</v>
      </c>
      <c r="I64" s="97">
        <v>111</v>
      </c>
      <c r="J64" s="53" t="s">
        <v>598</v>
      </c>
      <c r="K64" s="53" t="s">
        <v>63</v>
      </c>
      <c r="L64" s="172">
        <v>43552</v>
      </c>
      <c r="M64" s="53"/>
      <c r="N64" s="53"/>
      <c r="O64" s="172"/>
      <c r="P64" s="53"/>
    </row>
    <row r="65" spans="1:16" ht="22.5" customHeight="1">
      <c r="A65" s="170">
        <v>61</v>
      </c>
      <c r="B65" s="107" t="s">
        <v>1234</v>
      </c>
      <c r="C65" s="53" t="s">
        <v>544</v>
      </c>
      <c r="D65" s="53" t="s">
        <v>57</v>
      </c>
      <c r="E65" s="53"/>
      <c r="F65" s="102"/>
      <c r="G65" s="100">
        <v>122</v>
      </c>
      <c r="H65" s="100">
        <v>97</v>
      </c>
      <c r="I65" s="97">
        <v>219</v>
      </c>
      <c r="J65" s="53">
        <v>9678566120</v>
      </c>
      <c r="K65" s="53" t="s">
        <v>63</v>
      </c>
      <c r="L65" s="172">
        <v>43553</v>
      </c>
      <c r="M65" s="53"/>
      <c r="N65" s="53"/>
      <c r="O65" s="172"/>
      <c r="P65" s="53"/>
    </row>
    <row r="66" spans="1:16" ht="22.5" customHeight="1">
      <c r="A66" s="170">
        <v>62</v>
      </c>
      <c r="B66" s="107" t="s">
        <v>1231</v>
      </c>
      <c r="C66" s="53" t="s">
        <v>545</v>
      </c>
      <c r="D66" s="53" t="s">
        <v>57</v>
      </c>
      <c r="E66" s="100"/>
      <c r="F66" s="102"/>
      <c r="G66" s="100">
        <v>61</v>
      </c>
      <c r="H66" s="100">
        <v>67</v>
      </c>
      <c r="I66" s="97">
        <v>128</v>
      </c>
      <c r="J66" s="102">
        <v>8486728666</v>
      </c>
      <c r="K66" s="53" t="s">
        <v>63</v>
      </c>
      <c r="L66" s="172">
        <v>43553</v>
      </c>
      <c r="M66" s="53"/>
      <c r="N66" s="53"/>
      <c r="O66" s="172"/>
      <c r="P66" s="53"/>
    </row>
    <row r="67" spans="1:16" ht="22.5" customHeight="1">
      <c r="A67" s="53"/>
      <c r="B67" s="53"/>
      <c r="C67" s="107" t="s">
        <v>751</v>
      </c>
      <c r="D67" s="53"/>
      <c r="E67" s="53"/>
      <c r="F67" s="53"/>
      <c r="G67" s="53"/>
      <c r="H67" s="53"/>
      <c r="I67" s="53"/>
      <c r="J67" s="53"/>
      <c r="K67" s="53"/>
      <c r="L67" s="172">
        <v>43554</v>
      </c>
      <c r="M67" s="53"/>
      <c r="N67" s="53"/>
      <c r="O67" s="53"/>
      <c r="P67" s="53"/>
    </row>
    <row r="68" spans="1:16">
      <c r="F68"/>
    </row>
    <row r="69" spans="1:16">
      <c r="F69"/>
    </row>
    <row r="70" spans="1:16">
      <c r="F70"/>
    </row>
    <row r="71" spans="1:16">
      <c r="F71"/>
    </row>
    <row r="72" spans="1:16">
      <c r="F72"/>
    </row>
    <row r="73" spans="1:16">
      <c r="F73"/>
    </row>
    <row r="74" spans="1:16">
      <c r="F74"/>
    </row>
    <row r="75" spans="1:16">
      <c r="F75"/>
    </row>
    <row r="76" spans="1:16">
      <c r="F76"/>
    </row>
    <row r="77" spans="1:16">
      <c r="F77"/>
    </row>
    <row r="78" spans="1:16">
      <c r="F78"/>
    </row>
    <row r="79" spans="1:16">
      <c r="F79"/>
    </row>
    <row r="80" spans="1:16">
      <c r="F80"/>
    </row>
    <row r="81" spans="6:6">
      <c r="F81"/>
    </row>
    <row r="82" spans="6:6">
      <c r="F82"/>
    </row>
    <row r="83" spans="6:6">
      <c r="F83"/>
    </row>
    <row r="84" spans="6:6">
      <c r="F84"/>
    </row>
    <row r="85" spans="6:6">
      <c r="F85"/>
    </row>
    <row r="86" spans="6:6">
      <c r="F86"/>
    </row>
    <row r="87" spans="6:6">
      <c r="F87"/>
    </row>
    <row r="88" spans="6:6">
      <c r="F88"/>
    </row>
    <row r="89" spans="6:6">
      <c r="F89"/>
    </row>
    <row r="90" spans="6:6">
      <c r="F90"/>
    </row>
    <row r="91" spans="6:6">
      <c r="F91"/>
    </row>
    <row r="92" spans="6:6">
      <c r="F92"/>
    </row>
    <row r="93" spans="6:6">
      <c r="F93"/>
    </row>
    <row r="94" spans="6:6">
      <c r="F94"/>
    </row>
    <row r="95" spans="6:6">
      <c r="F95"/>
    </row>
    <row r="96" spans="6:6">
      <c r="F96"/>
    </row>
    <row r="97" spans="6:6">
      <c r="F97"/>
    </row>
    <row r="98" spans="6:6">
      <c r="F98"/>
    </row>
    <row r="99" spans="6:6">
      <c r="F99"/>
    </row>
    <row r="100" spans="6:6">
      <c r="F100"/>
    </row>
    <row r="101" spans="6:6">
      <c r="F101"/>
    </row>
    <row r="102" spans="6:6">
      <c r="F102"/>
    </row>
    <row r="103" spans="6:6">
      <c r="F103"/>
    </row>
    <row r="104" spans="6:6">
      <c r="F104"/>
    </row>
    <row r="105" spans="6:6">
      <c r="F105"/>
    </row>
    <row r="106" spans="6:6">
      <c r="F106"/>
    </row>
    <row r="107" spans="6:6">
      <c r="F107"/>
    </row>
    <row r="108" spans="6:6">
      <c r="F108"/>
    </row>
    <row r="109" spans="6:6">
      <c r="F109"/>
    </row>
    <row r="110" spans="6:6">
      <c r="F110"/>
    </row>
    <row r="111" spans="6:6">
      <c r="F111"/>
    </row>
    <row r="112" spans="6:6">
      <c r="F112"/>
    </row>
    <row r="113" spans="6:6">
      <c r="F113"/>
    </row>
    <row r="114" spans="6:6">
      <c r="F114"/>
    </row>
    <row r="115" spans="6:6">
      <c r="F115"/>
    </row>
    <row r="116" spans="6:6">
      <c r="F116"/>
    </row>
    <row r="117" spans="6:6">
      <c r="F117"/>
    </row>
    <row r="118" spans="6:6">
      <c r="F118"/>
    </row>
    <row r="119" spans="6:6">
      <c r="F119"/>
    </row>
    <row r="120" spans="6:6">
      <c r="F120"/>
    </row>
    <row r="121" spans="6:6">
      <c r="F121"/>
    </row>
    <row r="122" spans="6:6">
      <c r="F122"/>
    </row>
    <row r="123" spans="6:6">
      <c r="F123"/>
    </row>
    <row r="124" spans="6:6">
      <c r="F124"/>
    </row>
    <row r="125" spans="6:6">
      <c r="F125"/>
    </row>
    <row r="126" spans="6:6">
      <c r="F126"/>
    </row>
    <row r="127" spans="6:6">
      <c r="F127"/>
    </row>
    <row r="128" spans="6:6">
      <c r="F128"/>
    </row>
    <row r="129" spans="6:6">
      <c r="F129"/>
    </row>
    <row r="130" spans="6:6">
      <c r="F130"/>
    </row>
    <row r="131" spans="6:6">
      <c r="F131"/>
    </row>
    <row r="132" spans="6:6">
      <c r="F132"/>
    </row>
    <row r="133" spans="6:6">
      <c r="F133"/>
    </row>
    <row r="134" spans="6:6">
      <c r="F134"/>
    </row>
    <row r="135" spans="6:6">
      <c r="F135"/>
    </row>
    <row r="136" spans="6:6">
      <c r="F136"/>
    </row>
    <row r="137" spans="6:6">
      <c r="F137"/>
    </row>
    <row r="138" spans="6:6">
      <c r="F138"/>
    </row>
    <row r="139" spans="6:6">
      <c r="F139"/>
    </row>
    <row r="140" spans="6:6">
      <c r="F140"/>
    </row>
    <row r="141" spans="6:6">
      <c r="F141"/>
    </row>
    <row r="142" spans="6:6">
      <c r="F142"/>
    </row>
    <row r="143" spans="6:6">
      <c r="F143"/>
    </row>
    <row r="144" spans="6:6">
      <c r="F144"/>
    </row>
    <row r="145" spans="6:6">
      <c r="F145"/>
    </row>
    <row r="146" spans="6:6">
      <c r="F146"/>
    </row>
    <row r="147" spans="6:6">
      <c r="F147"/>
    </row>
    <row r="148" spans="6:6">
      <c r="F148"/>
    </row>
    <row r="149" spans="6:6">
      <c r="F149"/>
    </row>
    <row r="150" spans="6:6">
      <c r="F150"/>
    </row>
    <row r="151" spans="6:6">
      <c r="F151"/>
    </row>
    <row r="152" spans="6:6">
      <c r="F152"/>
    </row>
    <row r="153" spans="6:6">
      <c r="F153"/>
    </row>
    <row r="154" spans="6:6">
      <c r="F154"/>
    </row>
    <row r="155" spans="6:6">
      <c r="F155"/>
    </row>
    <row r="156" spans="6:6">
      <c r="F156"/>
    </row>
    <row r="157" spans="6:6">
      <c r="F157"/>
    </row>
    <row r="158" spans="6:6">
      <c r="F158"/>
    </row>
    <row r="159" spans="6:6">
      <c r="F159"/>
    </row>
    <row r="160" spans="6:6">
      <c r="F160"/>
    </row>
    <row r="161" spans="6:6">
      <c r="F161"/>
    </row>
    <row r="162" spans="6:6">
      <c r="F162"/>
    </row>
    <row r="163" spans="6:6">
      <c r="F163"/>
    </row>
    <row r="164" spans="6:6">
      <c r="F164"/>
    </row>
    <row r="165" spans="6:6">
      <c r="F165"/>
    </row>
    <row r="166" spans="6:6">
      <c r="F166"/>
    </row>
    <row r="167" spans="6:6">
      <c r="F167"/>
    </row>
    <row r="168" spans="6:6">
      <c r="F168"/>
    </row>
    <row r="169" spans="6:6">
      <c r="F169"/>
    </row>
    <row r="170" spans="6:6">
      <c r="F170"/>
    </row>
    <row r="171" spans="6:6">
      <c r="F171"/>
    </row>
    <row r="172" spans="6:6">
      <c r="F172"/>
    </row>
    <row r="173" spans="6:6">
      <c r="F173"/>
    </row>
    <row r="174" spans="6:6">
      <c r="F174"/>
    </row>
    <row r="175" spans="6:6">
      <c r="F175"/>
    </row>
    <row r="176" spans="6:6">
      <c r="F176"/>
    </row>
    <row r="177" spans="6:6">
      <c r="F177"/>
    </row>
    <row r="178" spans="6:6">
      <c r="F178"/>
    </row>
    <row r="179" spans="6:6">
      <c r="F179"/>
    </row>
    <row r="180" spans="6:6">
      <c r="F180"/>
    </row>
    <row r="181" spans="6:6">
      <c r="F181"/>
    </row>
    <row r="182" spans="6:6">
      <c r="F182"/>
    </row>
    <row r="183" spans="6:6">
      <c r="F183"/>
    </row>
    <row r="184" spans="6:6">
      <c r="F184"/>
    </row>
    <row r="185" spans="6:6">
      <c r="F185"/>
    </row>
    <row r="186" spans="6:6">
      <c r="F186"/>
    </row>
    <row r="187" spans="6:6">
      <c r="F187"/>
    </row>
    <row r="188" spans="6:6">
      <c r="F188"/>
    </row>
    <row r="189" spans="6:6">
      <c r="F189"/>
    </row>
    <row r="190" spans="6:6">
      <c r="F190"/>
    </row>
    <row r="191" spans="6:6">
      <c r="F191"/>
    </row>
    <row r="192" spans="6:6">
      <c r="F192"/>
    </row>
    <row r="193" spans="6:6">
      <c r="F193"/>
    </row>
    <row r="194" spans="6:6">
      <c r="F194"/>
    </row>
    <row r="195" spans="6:6">
      <c r="F195"/>
    </row>
    <row r="196" spans="6:6">
      <c r="F196"/>
    </row>
    <row r="197" spans="6:6">
      <c r="F197"/>
    </row>
    <row r="198" spans="6:6">
      <c r="F198"/>
    </row>
    <row r="199" spans="6:6">
      <c r="F199"/>
    </row>
    <row r="200" spans="6:6">
      <c r="F200"/>
    </row>
    <row r="201" spans="6:6">
      <c r="F201"/>
    </row>
    <row r="202" spans="6:6">
      <c r="F202"/>
    </row>
    <row r="203" spans="6:6">
      <c r="F203"/>
    </row>
    <row r="204" spans="6:6">
      <c r="F204"/>
    </row>
    <row r="205" spans="6:6">
      <c r="F205"/>
    </row>
    <row r="206" spans="6:6">
      <c r="F206"/>
    </row>
    <row r="207" spans="6:6">
      <c r="F207"/>
    </row>
    <row r="208" spans="6:6">
      <c r="F208"/>
    </row>
    <row r="209" spans="6:6">
      <c r="F209"/>
    </row>
    <row r="210" spans="6:6">
      <c r="F210"/>
    </row>
    <row r="211" spans="6:6">
      <c r="F211"/>
    </row>
    <row r="212" spans="6:6">
      <c r="F212"/>
    </row>
    <row r="213" spans="6:6">
      <c r="F213"/>
    </row>
    <row r="214" spans="6:6">
      <c r="F214"/>
    </row>
    <row r="215" spans="6:6">
      <c r="F215"/>
    </row>
    <row r="216" spans="6:6">
      <c r="F216"/>
    </row>
    <row r="217" spans="6:6">
      <c r="F217"/>
    </row>
    <row r="218" spans="6:6">
      <c r="F218"/>
    </row>
    <row r="219" spans="6:6">
      <c r="F219"/>
    </row>
    <row r="220" spans="6:6">
      <c r="F220"/>
    </row>
    <row r="221" spans="6:6">
      <c r="F221"/>
    </row>
    <row r="222" spans="6:6">
      <c r="F222"/>
    </row>
    <row r="223" spans="6:6">
      <c r="F223"/>
    </row>
    <row r="224" spans="6:6">
      <c r="F224"/>
    </row>
    <row r="225" spans="6:6">
      <c r="F225"/>
    </row>
    <row r="226" spans="6:6">
      <c r="F226"/>
    </row>
    <row r="227" spans="6:6">
      <c r="F227"/>
    </row>
    <row r="228" spans="6:6">
      <c r="F228"/>
    </row>
    <row r="229" spans="6:6">
      <c r="F229"/>
    </row>
    <row r="230" spans="6:6">
      <c r="F230"/>
    </row>
    <row r="231" spans="6:6">
      <c r="F231"/>
    </row>
    <row r="232" spans="6:6">
      <c r="F232"/>
    </row>
    <row r="233" spans="6:6">
      <c r="F233"/>
    </row>
    <row r="234" spans="6:6">
      <c r="F234"/>
    </row>
    <row r="235" spans="6:6">
      <c r="F235"/>
    </row>
    <row r="236" spans="6:6">
      <c r="F236"/>
    </row>
    <row r="237" spans="6:6">
      <c r="F237"/>
    </row>
    <row r="238" spans="6:6">
      <c r="F238"/>
    </row>
    <row r="239" spans="6:6">
      <c r="F239"/>
    </row>
    <row r="240" spans="6:6">
      <c r="F240"/>
    </row>
    <row r="241" spans="6:6">
      <c r="F241"/>
    </row>
    <row r="242" spans="6:6">
      <c r="F242"/>
    </row>
    <row r="243" spans="6:6">
      <c r="F243"/>
    </row>
    <row r="244" spans="6:6">
      <c r="F244"/>
    </row>
    <row r="245" spans="6:6">
      <c r="F245"/>
    </row>
    <row r="246" spans="6:6">
      <c r="F246"/>
    </row>
    <row r="247" spans="6:6">
      <c r="F247"/>
    </row>
    <row r="248" spans="6:6">
      <c r="F248"/>
    </row>
    <row r="249" spans="6:6">
      <c r="F249"/>
    </row>
    <row r="250" spans="6:6">
      <c r="F250"/>
    </row>
    <row r="251" spans="6:6">
      <c r="F251"/>
    </row>
    <row r="252" spans="6:6">
      <c r="F252"/>
    </row>
    <row r="253" spans="6:6">
      <c r="F253"/>
    </row>
    <row r="254" spans="6:6">
      <c r="F254"/>
    </row>
    <row r="255" spans="6:6">
      <c r="F255"/>
    </row>
    <row r="256" spans="6:6">
      <c r="F256"/>
    </row>
    <row r="257" spans="6:6">
      <c r="F257"/>
    </row>
    <row r="258" spans="6:6">
      <c r="F258"/>
    </row>
    <row r="259" spans="6:6">
      <c r="F259"/>
    </row>
    <row r="260" spans="6:6">
      <c r="F260"/>
    </row>
    <row r="261" spans="6:6">
      <c r="F261"/>
    </row>
    <row r="262" spans="6:6">
      <c r="F262"/>
    </row>
    <row r="263" spans="6:6">
      <c r="F263"/>
    </row>
    <row r="264" spans="6:6">
      <c r="F264"/>
    </row>
    <row r="265" spans="6:6">
      <c r="F265"/>
    </row>
    <row r="266" spans="6:6">
      <c r="F266"/>
    </row>
    <row r="267" spans="6:6">
      <c r="F267"/>
    </row>
    <row r="268" spans="6:6">
      <c r="F268"/>
    </row>
    <row r="269" spans="6:6">
      <c r="F269"/>
    </row>
    <row r="270" spans="6:6">
      <c r="F270"/>
    </row>
    <row r="271" spans="6:6">
      <c r="F271"/>
    </row>
    <row r="272" spans="6:6">
      <c r="F272"/>
    </row>
    <row r="273" spans="6:6">
      <c r="F273"/>
    </row>
    <row r="274" spans="6:6">
      <c r="F274"/>
    </row>
    <row r="275" spans="6:6">
      <c r="F275"/>
    </row>
    <row r="276" spans="6:6">
      <c r="F276"/>
    </row>
    <row r="277" spans="6:6">
      <c r="F277"/>
    </row>
    <row r="278" spans="6:6">
      <c r="F278"/>
    </row>
    <row r="279" spans="6:6">
      <c r="F279"/>
    </row>
    <row r="280" spans="6:6">
      <c r="F280"/>
    </row>
    <row r="281" spans="6:6">
      <c r="F281"/>
    </row>
    <row r="282" spans="6:6">
      <c r="F282"/>
    </row>
    <row r="283" spans="6:6">
      <c r="F283"/>
    </row>
    <row r="284" spans="6:6">
      <c r="F284"/>
    </row>
    <row r="285" spans="6:6">
      <c r="F285"/>
    </row>
    <row r="286" spans="6:6">
      <c r="F286"/>
    </row>
    <row r="287" spans="6:6">
      <c r="F287"/>
    </row>
    <row r="288" spans="6:6">
      <c r="F288"/>
    </row>
    <row r="289" spans="6:6">
      <c r="F289"/>
    </row>
    <row r="290" spans="6:6">
      <c r="F290"/>
    </row>
    <row r="291" spans="6:6">
      <c r="F291"/>
    </row>
    <row r="292" spans="6:6">
      <c r="F292"/>
    </row>
    <row r="293" spans="6:6">
      <c r="F293"/>
    </row>
    <row r="294" spans="6:6">
      <c r="F294"/>
    </row>
    <row r="295" spans="6:6">
      <c r="F295"/>
    </row>
    <row r="296" spans="6:6">
      <c r="F296"/>
    </row>
    <row r="297" spans="6:6">
      <c r="F297"/>
    </row>
    <row r="298" spans="6:6">
      <c r="F298"/>
    </row>
    <row r="299" spans="6:6">
      <c r="F299"/>
    </row>
    <row r="300" spans="6:6">
      <c r="F300"/>
    </row>
    <row r="301" spans="6:6">
      <c r="F301"/>
    </row>
    <row r="302" spans="6:6">
      <c r="F302"/>
    </row>
    <row r="303" spans="6:6">
      <c r="F303"/>
    </row>
    <row r="304" spans="6:6">
      <c r="F304"/>
    </row>
    <row r="305" spans="6:6">
      <c r="F305"/>
    </row>
    <row r="306" spans="6:6">
      <c r="F306"/>
    </row>
    <row r="307" spans="6:6">
      <c r="F307"/>
    </row>
    <row r="308" spans="6:6">
      <c r="F308"/>
    </row>
    <row r="309" spans="6:6">
      <c r="F309"/>
    </row>
    <row r="310" spans="6:6">
      <c r="F310"/>
    </row>
    <row r="311" spans="6:6">
      <c r="F311"/>
    </row>
    <row r="312" spans="6:6">
      <c r="F312"/>
    </row>
    <row r="313" spans="6:6">
      <c r="F313"/>
    </row>
    <row r="314" spans="6:6">
      <c r="F314"/>
    </row>
    <row r="315" spans="6:6">
      <c r="F315"/>
    </row>
    <row r="316" spans="6:6">
      <c r="F316"/>
    </row>
    <row r="317" spans="6:6">
      <c r="F317"/>
    </row>
    <row r="318" spans="6:6">
      <c r="F318"/>
    </row>
    <row r="319" spans="6:6">
      <c r="F319"/>
    </row>
    <row r="320" spans="6:6">
      <c r="F320"/>
    </row>
    <row r="321" spans="6:6">
      <c r="F321"/>
    </row>
    <row r="322" spans="6:6">
      <c r="F322"/>
    </row>
    <row r="323" spans="6:6">
      <c r="F323"/>
    </row>
    <row r="324" spans="6:6">
      <c r="F324"/>
    </row>
    <row r="325" spans="6:6">
      <c r="F325"/>
    </row>
    <row r="326" spans="6:6">
      <c r="F326"/>
    </row>
    <row r="327" spans="6:6">
      <c r="F327"/>
    </row>
    <row r="328" spans="6:6">
      <c r="F328"/>
    </row>
    <row r="329" spans="6:6">
      <c r="F329"/>
    </row>
    <row r="330" spans="6:6">
      <c r="F330"/>
    </row>
    <row r="331" spans="6:6">
      <c r="F331"/>
    </row>
    <row r="332" spans="6:6">
      <c r="F332"/>
    </row>
    <row r="333" spans="6:6">
      <c r="F333"/>
    </row>
    <row r="334" spans="6:6">
      <c r="F334"/>
    </row>
    <row r="335" spans="6:6">
      <c r="F335"/>
    </row>
  </sheetData>
  <mergeCells count="16">
    <mergeCell ref="P3:P4"/>
    <mergeCell ref="A1:O1"/>
    <mergeCell ref="A2:C2"/>
    <mergeCell ref="A3:A4"/>
    <mergeCell ref="B3:B4"/>
    <mergeCell ref="C3:C4"/>
    <mergeCell ref="D3:D4"/>
    <mergeCell ref="E3:E4"/>
    <mergeCell ref="F3:F4"/>
    <mergeCell ref="G3:I3"/>
    <mergeCell ref="J3:J4"/>
    <mergeCell ref="K3:K4"/>
    <mergeCell ref="L3:L4"/>
    <mergeCell ref="M3:M4"/>
    <mergeCell ref="N3:N4"/>
    <mergeCell ref="O3:O4"/>
  </mergeCells>
  <dataValidations count="2">
    <dataValidation type="list" allowBlank="1" showInputMessage="1" showErrorMessage="1" sqref="E55 E57:E65">
      <formula1>"Team 1, Team 2"</formula1>
    </dataValidation>
    <dataValidation type="list" allowBlank="1" showInputMessage="1" showErrorMessage="1" error="Please select type of institution from drop down list." sqref="D5:D54">
      <formula1>"Anganwadi,School"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92"/>
  <sheetViews>
    <sheetView tabSelected="1" workbookViewId="0">
      <selection activeCell="M15" sqref="M15"/>
    </sheetView>
  </sheetViews>
  <sheetFormatPr defaultRowHeight="15"/>
  <cols>
    <col min="1" max="1" width="5.140625" customWidth="1"/>
    <col min="2" max="2" width="7.7109375" customWidth="1"/>
    <col min="3" max="3" width="25.7109375" customWidth="1"/>
    <col min="4" max="4" width="7.42578125" customWidth="1"/>
    <col min="5" max="5" width="11.85546875" customWidth="1"/>
    <col min="6" max="6" width="12" style="28" bestFit="1" customWidth="1"/>
    <col min="10" max="10" width="12.28515625" customWidth="1"/>
    <col min="11" max="11" width="11.5703125" customWidth="1"/>
    <col min="12" max="12" width="10.42578125" customWidth="1"/>
    <col min="13" max="13" width="10.7109375" bestFit="1" customWidth="1"/>
    <col min="15" max="15" width="13" customWidth="1"/>
  </cols>
  <sheetData>
    <row r="1" spans="1:16" ht="16.5">
      <c r="A1" s="176" t="s">
        <v>25</v>
      </c>
      <c r="B1" s="176"/>
      <c r="C1" s="176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"/>
    </row>
    <row r="2" spans="1:16" ht="29.25" customHeight="1">
      <c r="A2" s="178" t="s">
        <v>0</v>
      </c>
      <c r="B2" s="179"/>
      <c r="C2" s="179"/>
      <c r="D2" s="119" t="s">
        <v>1669</v>
      </c>
      <c r="E2" s="163"/>
      <c r="F2" s="4"/>
      <c r="G2" s="163"/>
      <c r="H2" s="163"/>
      <c r="I2" s="163"/>
      <c r="J2" s="163"/>
      <c r="K2" s="163"/>
      <c r="L2" s="163"/>
      <c r="M2" s="163"/>
      <c r="N2" s="163"/>
      <c r="O2" s="163"/>
      <c r="P2" s="1"/>
    </row>
    <row r="3" spans="1:16" ht="29.25" customHeight="1">
      <c r="A3" s="175" t="s">
        <v>1</v>
      </c>
      <c r="B3" s="180" t="s">
        <v>2</v>
      </c>
      <c r="C3" s="174" t="s">
        <v>3</v>
      </c>
      <c r="D3" s="174" t="s">
        <v>4</v>
      </c>
      <c r="E3" s="174" t="s">
        <v>5</v>
      </c>
      <c r="F3" s="182" t="s">
        <v>6</v>
      </c>
      <c r="G3" s="174" t="s">
        <v>7</v>
      </c>
      <c r="H3" s="174"/>
      <c r="I3" s="174"/>
      <c r="J3" s="174" t="s">
        <v>8</v>
      </c>
      <c r="K3" s="180" t="s">
        <v>1226</v>
      </c>
      <c r="L3" s="175" t="s">
        <v>10</v>
      </c>
      <c r="M3" s="174" t="s">
        <v>11</v>
      </c>
      <c r="N3" s="174" t="s">
        <v>12</v>
      </c>
      <c r="O3" s="174" t="s">
        <v>13</v>
      </c>
      <c r="P3" s="174" t="s">
        <v>14</v>
      </c>
    </row>
    <row r="4" spans="1:16" ht="48.75" customHeight="1">
      <c r="A4" s="175"/>
      <c r="B4" s="181"/>
      <c r="C4" s="174"/>
      <c r="D4" s="174"/>
      <c r="E4" s="174"/>
      <c r="F4" s="182"/>
      <c r="G4" s="162" t="s">
        <v>15</v>
      </c>
      <c r="H4" s="162" t="s">
        <v>16</v>
      </c>
      <c r="I4" s="162" t="s">
        <v>17</v>
      </c>
      <c r="J4" s="174"/>
      <c r="K4" s="183"/>
      <c r="L4" s="175"/>
      <c r="M4" s="175"/>
      <c r="N4" s="174"/>
      <c r="O4" s="174"/>
      <c r="P4" s="174"/>
    </row>
    <row r="5" spans="1:16" ht="16.5">
      <c r="C5" s="40" t="s">
        <v>446</v>
      </c>
      <c r="D5" t="s">
        <v>57</v>
      </c>
      <c r="E5" s="9"/>
      <c r="F5" s="18"/>
      <c r="G5" s="9">
        <v>94</v>
      </c>
      <c r="H5" s="9">
        <v>83</v>
      </c>
      <c r="I5" s="7">
        <v>177</v>
      </c>
      <c r="J5" s="8">
        <v>8876511832</v>
      </c>
      <c r="K5" s="80" t="s">
        <v>63</v>
      </c>
      <c r="L5" s="131"/>
      <c r="O5" s="131"/>
    </row>
    <row r="6" spans="1:16" ht="16.5">
      <c r="C6" s="57" t="s">
        <v>545</v>
      </c>
      <c r="D6" t="s">
        <v>57</v>
      </c>
      <c r="E6" s="9"/>
      <c r="F6" s="18"/>
      <c r="G6" s="9">
        <v>61</v>
      </c>
      <c r="H6" s="9">
        <v>67</v>
      </c>
      <c r="I6" s="7">
        <v>128</v>
      </c>
      <c r="J6" s="8">
        <v>8486728666</v>
      </c>
      <c r="K6" s="80" t="s">
        <v>63</v>
      </c>
      <c r="L6" s="131"/>
      <c r="O6" s="131"/>
    </row>
    <row r="7" spans="1:16" ht="16.5">
      <c r="C7" s="40" t="s">
        <v>615</v>
      </c>
      <c r="D7" t="s">
        <v>57</v>
      </c>
      <c r="E7" s="9"/>
      <c r="F7" s="18"/>
      <c r="G7" s="9">
        <v>21</v>
      </c>
      <c r="H7" s="9">
        <v>38</v>
      </c>
      <c r="I7" s="7">
        <v>59</v>
      </c>
      <c r="J7" s="82">
        <v>9954617700</v>
      </c>
      <c r="K7" s="80" t="s">
        <v>630</v>
      </c>
    </row>
    <row r="8" spans="1:16" ht="16.5">
      <c r="C8" s="40" t="s">
        <v>616</v>
      </c>
      <c r="D8" t="s">
        <v>57</v>
      </c>
      <c r="E8" s="9"/>
      <c r="F8" s="18"/>
      <c r="G8" s="9">
        <v>31</v>
      </c>
      <c r="H8" s="9">
        <v>36</v>
      </c>
      <c r="I8" s="7">
        <v>67</v>
      </c>
      <c r="J8" s="84">
        <v>9678383684</v>
      </c>
      <c r="K8" s="80" t="s">
        <v>63</v>
      </c>
    </row>
    <row r="9" spans="1:16" ht="16.5">
      <c r="C9" s="40" t="s">
        <v>617</v>
      </c>
      <c r="D9" t="s">
        <v>57</v>
      </c>
      <c r="E9" s="9"/>
      <c r="F9" s="18"/>
      <c r="G9" s="9">
        <v>19</v>
      </c>
      <c r="H9" s="9">
        <v>26</v>
      </c>
      <c r="I9" s="7">
        <v>45</v>
      </c>
      <c r="J9" s="82">
        <v>9954275639</v>
      </c>
      <c r="K9" s="80" t="s">
        <v>63</v>
      </c>
    </row>
    <row r="10" spans="1:16" ht="16.5">
      <c r="C10" s="40" t="s">
        <v>618</v>
      </c>
      <c r="D10" t="s">
        <v>57</v>
      </c>
      <c r="E10" s="9"/>
      <c r="F10" s="18"/>
      <c r="G10" s="9">
        <v>25</v>
      </c>
      <c r="H10" s="9">
        <v>11</v>
      </c>
      <c r="I10" s="7">
        <v>36</v>
      </c>
      <c r="J10" s="84">
        <v>9401038417</v>
      </c>
      <c r="K10" s="80" t="s">
        <v>63</v>
      </c>
    </row>
    <row r="11" spans="1:16" ht="16.5">
      <c r="C11" s="40" t="s">
        <v>619</v>
      </c>
      <c r="D11" t="s">
        <v>57</v>
      </c>
      <c r="E11" s="9"/>
      <c r="F11" s="18"/>
      <c r="G11" s="9">
        <v>25</v>
      </c>
      <c r="H11" s="9">
        <v>15</v>
      </c>
      <c r="I11" s="7">
        <v>40</v>
      </c>
      <c r="J11" s="82">
        <v>8724967859</v>
      </c>
      <c r="K11" s="80" t="s">
        <v>63</v>
      </c>
    </row>
    <row r="12" spans="1:16" ht="16.5">
      <c r="C12" s="40" t="s">
        <v>620</v>
      </c>
      <c r="D12" t="s">
        <v>57</v>
      </c>
      <c r="E12" s="9"/>
      <c r="F12" s="18"/>
      <c r="G12" s="9">
        <v>24</v>
      </c>
      <c r="H12" s="9">
        <v>32</v>
      </c>
      <c r="I12" s="7">
        <v>56</v>
      </c>
      <c r="J12" s="82">
        <v>9957953198</v>
      </c>
      <c r="K12" s="80" t="s">
        <v>63</v>
      </c>
    </row>
    <row r="13" spans="1:16" ht="16.5">
      <c r="C13" s="40" t="s">
        <v>621</v>
      </c>
      <c r="D13" t="s">
        <v>57</v>
      </c>
      <c r="E13" s="9"/>
      <c r="F13" s="18"/>
      <c r="G13" s="9">
        <v>31</v>
      </c>
      <c r="H13" s="9">
        <v>29</v>
      </c>
      <c r="I13" s="7">
        <v>60</v>
      </c>
      <c r="J13" s="82">
        <v>9859249293</v>
      </c>
      <c r="K13" s="80" t="s">
        <v>63</v>
      </c>
    </row>
    <row r="14" spans="1:16" ht="16.5">
      <c r="C14" s="40" t="s">
        <v>622</v>
      </c>
      <c r="D14" t="s">
        <v>57</v>
      </c>
      <c r="E14" s="9"/>
      <c r="F14" s="18"/>
      <c r="G14" s="9">
        <v>24</v>
      </c>
      <c r="H14" s="9">
        <v>36</v>
      </c>
      <c r="I14" s="7">
        <v>60</v>
      </c>
      <c r="J14" s="81" t="s">
        <v>643</v>
      </c>
      <c r="K14" s="80" t="s">
        <v>63</v>
      </c>
    </row>
    <row r="15" spans="1:16" ht="16.5">
      <c r="C15" s="40" t="s">
        <v>623</v>
      </c>
      <c r="D15" t="s">
        <v>57</v>
      </c>
      <c r="E15" s="9"/>
      <c r="F15" s="18"/>
      <c r="G15" s="9">
        <v>22</v>
      </c>
      <c r="H15" s="9">
        <v>24</v>
      </c>
      <c r="I15" s="7">
        <v>46</v>
      </c>
      <c r="J15" s="82">
        <v>9957267060</v>
      </c>
      <c r="K15" s="80" t="s">
        <v>63</v>
      </c>
    </row>
    <row r="16" spans="1:16" ht="16.5">
      <c r="C16" s="40" t="s">
        <v>624</v>
      </c>
      <c r="D16" t="s">
        <v>57</v>
      </c>
      <c r="E16" s="9"/>
      <c r="F16" s="18"/>
      <c r="G16" s="9">
        <v>21</v>
      </c>
      <c r="H16" s="9">
        <v>36</v>
      </c>
      <c r="I16" s="7">
        <v>57</v>
      </c>
      <c r="J16" s="81" t="s">
        <v>644</v>
      </c>
      <c r="K16" s="80" t="s">
        <v>63</v>
      </c>
    </row>
    <row r="17" spans="3:11" ht="16.5">
      <c r="C17" s="40" t="s">
        <v>625</v>
      </c>
      <c r="D17" t="s">
        <v>57</v>
      </c>
      <c r="E17" s="9"/>
      <c r="F17" s="18"/>
      <c r="G17" s="9">
        <v>26</v>
      </c>
      <c r="H17" s="9">
        <v>39</v>
      </c>
      <c r="I17" s="7">
        <v>65</v>
      </c>
      <c r="J17" s="81" t="s">
        <v>645</v>
      </c>
      <c r="K17" s="80" t="s">
        <v>63</v>
      </c>
    </row>
    <row r="18" spans="3:11" ht="16.5">
      <c r="C18" s="40" t="s">
        <v>626</v>
      </c>
      <c r="D18" t="s">
        <v>57</v>
      </c>
      <c r="E18" s="9"/>
      <c r="F18" s="18"/>
      <c r="G18" s="9">
        <v>34</v>
      </c>
      <c r="H18" s="9">
        <v>27</v>
      </c>
      <c r="I18" s="7">
        <v>61</v>
      </c>
      <c r="J18" s="81" t="s">
        <v>646</v>
      </c>
      <c r="K18" s="80" t="s">
        <v>63</v>
      </c>
    </row>
    <row r="19" spans="3:11" ht="16.5">
      <c r="C19" s="40" t="s">
        <v>627</v>
      </c>
      <c r="D19" t="s">
        <v>57</v>
      </c>
      <c r="E19" s="9"/>
      <c r="F19" s="18"/>
      <c r="G19" s="9">
        <v>24</v>
      </c>
      <c r="H19" s="9">
        <v>30</v>
      </c>
      <c r="I19" s="7">
        <v>54</v>
      </c>
      <c r="J19" s="81" t="s">
        <v>647</v>
      </c>
      <c r="K19" s="80" t="s">
        <v>63</v>
      </c>
    </row>
    <row r="20" spans="3:11" ht="16.5">
      <c r="C20" s="40" t="s">
        <v>628</v>
      </c>
      <c r="D20" t="s">
        <v>57</v>
      </c>
      <c r="E20" s="9"/>
      <c r="F20" s="18"/>
      <c r="G20" s="9">
        <v>36</v>
      </c>
      <c r="H20" s="9">
        <v>32</v>
      </c>
      <c r="I20" s="7">
        <v>68</v>
      </c>
      <c r="J20" s="81" t="s">
        <v>648</v>
      </c>
      <c r="K20" s="80" t="s">
        <v>63</v>
      </c>
    </row>
    <row r="21" spans="3:11" ht="16.5">
      <c r="C21" s="40" t="s">
        <v>629</v>
      </c>
      <c r="D21" t="s">
        <v>57</v>
      </c>
      <c r="E21" s="9"/>
      <c r="F21" s="18"/>
      <c r="G21" s="9">
        <v>25</v>
      </c>
      <c r="H21" s="9">
        <v>35</v>
      </c>
      <c r="I21" s="7">
        <v>60</v>
      </c>
      <c r="J21" s="81" t="s">
        <v>649</v>
      </c>
      <c r="K21" s="80" t="s">
        <v>63</v>
      </c>
    </row>
    <row r="22" spans="3:11">
      <c r="F22"/>
    </row>
    <row r="23" spans="3:11">
      <c r="F23"/>
    </row>
    <row r="24" spans="3:11">
      <c r="F24"/>
    </row>
    <row r="25" spans="3:11">
      <c r="F25"/>
    </row>
    <row r="26" spans="3:11">
      <c r="F26"/>
    </row>
    <row r="27" spans="3:11">
      <c r="F27"/>
    </row>
    <row r="28" spans="3:11">
      <c r="F28"/>
    </row>
    <row r="29" spans="3:11">
      <c r="F29"/>
    </row>
    <row r="30" spans="3:11">
      <c r="F30"/>
    </row>
    <row r="31" spans="3:11">
      <c r="F31"/>
    </row>
    <row r="32" spans="3:11">
      <c r="F32"/>
    </row>
    <row r="33" spans="6:6">
      <c r="F33"/>
    </row>
    <row r="34" spans="6:6">
      <c r="F34"/>
    </row>
    <row r="35" spans="6:6">
      <c r="F35"/>
    </row>
    <row r="36" spans="6:6">
      <c r="F36"/>
    </row>
    <row r="37" spans="6:6">
      <c r="F37"/>
    </row>
    <row r="38" spans="6:6">
      <c r="F38"/>
    </row>
    <row r="39" spans="6:6">
      <c r="F39"/>
    </row>
    <row r="40" spans="6:6">
      <c r="F40"/>
    </row>
    <row r="41" spans="6:6">
      <c r="F41"/>
    </row>
    <row r="42" spans="6:6">
      <c r="F42"/>
    </row>
    <row r="43" spans="6:6">
      <c r="F43"/>
    </row>
    <row r="44" spans="6:6">
      <c r="F44"/>
    </row>
    <row r="45" spans="6:6">
      <c r="F45"/>
    </row>
    <row r="46" spans="6:6">
      <c r="F46"/>
    </row>
    <row r="47" spans="6:6">
      <c r="F47"/>
    </row>
    <row r="48" spans="6:6">
      <c r="F48"/>
    </row>
    <row r="49" spans="6:6">
      <c r="F49"/>
    </row>
    <row r="50" spans="6:6">
      <c r="F50"/>
    </row>
    <row r="51" spans="6:6">
      <c r="F51"/>
    </row>
    <row r="52" spans="6:6">
      <c r="F52"/>
    </row>
    <row r="53" spans="6:6">
      <c r="F53"/>
    </row>
    <row r="54" spans="6:6">
      <c r="F54"/>
    </row>
    <row r="55" spans="6:6">
      <c r="F55"/>
    </row>
    <row r="56" spans="6:6">
      <c r="F56"/>
    </row>
    <row r="57" spans="6:6">
      <c r="F57"/>
    </row>
    <row r="58" spans="6:6">
      <c r="F58"/>
    </row>
    <row r="59" spans="6:6">
      <c r="F59"/>
    </row>
    <row r="60" spans="6:6">
      <c r="F60"/>
    </row>
    <row r="61" spans="6:6">
      <c r="F61"/>
    </row>
    <row r="62" spans="6:6">
      <c r="F62"/>
    </row>
    <row r="63" spans="6:6">
      <c r="F63"/>
    </row>
    <row r="64" spans="6:6">
      <c r="F64"/>
    </row>
    <row r="65" spans="6:6">
      <c r="F65"/>
    </row>
    <row r="66" spans="6:6">
      <c r="F66"/>
    </row>
    <row r="67" spans="6:6">
      <c r="F67"/>
    </row>
    <row r="68" spans="6:6">
      <c r="F68"/>
    </row>
    <row r="69" spans="6:6">
      <c r="F69"/>
    </row>
    <row r="70" spans="6:6">
      <c r="F70"/>
    </row>
    <row r="71" spans="6:6">
      <c r="F71"/>
    </row>
    <row r="72" spans="6:6">
      <c r="F72"/>
    </row>
    <row r="73" spans="6:6">
      <c r="F73"/>
    </row>
    <row r="74" spans="6:6">
      <c r="F74"/>
    </row>
    <row r="75" spans="6:6">
      <c r="F75"/>
    </row>
    <row r="76" spans="6:6">
      <c r="F76"/>
    </row>
    <row r="77" spans="6:6">
      <c r="F77"/>
    </row>
    <row r="78" spans="6:6">
      <c r="F78"/>
    </row>
    <row r="79" spans="6:6">
      <c r="F79"/>
    </row>
    <row r="80" spans="6:6">
      <c r="F80"/>
    </row>
    <row r="81" spans="6:6">
      <c r="F81"/>
    </row>
    <row r="82" spans="6:6">
      <c r="F82"/>
    </row>
    <row r="83" spans="6:6">
      <c r="F83"/>
    </row>
    <row r="84" spans="6:6">
      <c r="F84"/>
    </row>
    <row r="85" spans="6:6">
      <c r="F85"/>
    </row>
    <row r="86" spans="6:6">
      <c r="F86"/>
    </row>
    <row r="87" spans="6:6">
      <c r="F87"/>
    </row>
    <row r="88" spans="6:6">
      <c r="F88"/>
    </row>
    <row r="89" spans="6:6">
      <c r="F89"/>
    </row>
    <row r="90" spans="6:6">
      <c r="F90"/>
    </row>
    <row r="91" spans="6:6">
      <c r="F91"/>
    </row>
    <row r="92" spans="6:6">
      <c r="F92"/>
    </row>
    <row r="93" spans="6:6">
      <c r="F93"/>
    </row>
    <row r="94" spans="6:6">
      <c r="F94"/>
    </row>
    <row r="95" spans="6:6">
      <c r="F95"/>
    </row>
    <row r="96" spans="6:6">
      <c r="F96"/>
    </row>
    <row r="97" spans="6:6">
      <c r="F97"/>
    </row>
    <row r="98" spans="6:6">
      <c r="F98"/>
    </row>
    <row r="99" spans="6:6">
      <c r="F99"/>
    </row>
    <row r="100" spans="6:6">
      <c r="F100"/>
    </row>
    <row r="101" spans="6:6">
      <c r="F101"/>
    </row>
    <row r="102" spans="6:6">
      <c r="F102"/>
    </row>
    <row r="103" spans="6:6">
      <c r="F103"/>
    </row>
    <row r="104" spans="6:6">
      <c r="F104"/>
    </row>
    <row r="105" spans="6:6">
      <c r="F105"/>
    </row>
    <row r="106" spans="6:6">
      <c r="F106"/>
    </row>
    <row r="107" spans="6:6">
      <c r="F107"/>
    </row>
    <row r="108" spans="6:6">
      <c r="F108"/>
    </row>
    <row r="109" spans="6:6">
      <c r="F109"/>
    </row>
    <row r="110" spans="6:6">
      <c r="F110"/>
    </row>
    <row r="111" spans="6:6">
      <c r="F111"/>
    </row>
    <row r="112" spans="6:6">
      <c r="F112"/>
    </row>
    <row r="113" spans="6:6">
      <c r="F113"/>
    </row>
    <row r="114" spans="6:6">
      <c r="F114"/>
    </row>
    <row r="115" spans="6:6">
      <c r="F115"/>
    </row>
    <row r="116" spans="6:6">
      <c r="F116"/>
    </row>
    <row r="117" spans="6:6">
      <c r="F117"/>
    </row>
    <row r="118" spans="6:6">
      <c r="F118"/>
    </row>
    <row r="119" spans="6:6">
      <c r="F119"/>
    </row>
    <row r="120" spans="6:6">
      <c r="F120"/>
    </row>
    <row r="121" spans="6:6">
      <c r="F121"/>
    </row>
    <row r="122" spans="6:6">
      <c r="F122"/>
    </row>
    <row r="123" spans="6:6">
      <c r="F123"/>
    </row>
    <row r="124" spans="6:6">
      <c r="F124"/>
    </row>
    <row r="125" spans="6:6">
      <c r="F125"/>
    </row>
    <row r="126" spans="6:6">
      <c r="F126"/>
    </row>
    <row r="127" spans="6:6">
      <c r="F127"/>
    </row>
    <row r="128" spans="6:6">
      <c r="F128"/>
    </row>
    <row r="129" spans="6:6">
      <c r="F129"/>
    </row>
    <row r="130" spans="6:6">
      <c r="F130"/>
    </row>
    <row r="131" spans="6:6">
      <c r="F131"/>
    </row>
    <row r="132" spans="6:6">
      <c r="F132"/>
    </row>
    <row r="133" spans="6:6">
      <c r="F133"/>
    </row>
    <row r="134" spans="6:6">
      <c r="F134"/>
    </row>
    <row r="135" spans="6:6">
      <c r="F135"/>
    </row>
    <row r="136" spans="6:6">
      <c r="F136"/>
    </row>
    <row r="137" spans="6:6">
      <c r="F137"/>
    </row>
    <row r="138" spans="6:6">
      <c r="F138"/>
    </row>
    <row r="139" spans="6:6">
      <c r="F139"/>
    </row>
    <row r="140" spans="6:6">
      <c r="F140"/>
    </row>
    <row r="141" spans="6:6">
      <c r="F141"/>
    </row>
    <row r="142" spans="6:6">
      <c r="F142"/>
    </row>
    <row r="143" spans="6:6">
      <c r="F143"/>
    </row>
    <row r="144" spans="6:6">
      <c r="F144"/>
    </row>
    <row r="145" spans="6:6">
      <c r="F145"/>
    </row>
    <row r="146" spans="6:6">
      <c r="F146"/>
    </row>
    <row r="147" spans="6:6">
      <c r="F147"/>
    </row>
    <row r="148" spans="6:6">
      <c r="F148"/>
    </row>
    <row r="149" spans="6:6">
      <c r="F149"/>
    </row>
    <row r="150" spans="6:6">
      <c r="F150"/>
    </row>
    <row r="151" spans="6:6">
      <c r="F151"/>
    </row>
    <row r="152" spans="6:6">
      <c r="F152"/>
    </row>
    <row r="153" spans="6:6">
      <c r="F153"/>
    </row>
    <row r="154" spans="6:6">
      <c r="F154"/>
    </row>
    <row r="155" spans="6:6">
      <c r="F155"/>
    </row>
    <row r="156" spans="6:6">
      <c r="F156"/>
    </row>
    <row r="157" spans="6:6">
      <c r="F157"/>
    </row>
    <row r="158" spans="6:6">
      <c r="F158"/>
    </row>
    <row r="159" spans="6:6">
      <c r="F159"/>
    </row>
    <row r="160" spans="6:6">
      <c r="F160"/>
    </row>
    <row r="161" spans="6:6">
      <c r="F161"/>
    </row>
    <row r="162" spans="6:6">
      <c r="F162"/>
    </row>
    <row r="163" spans="6:6">
      <c r="F163"/>
    </row>
    <row r="164" spans="6:6">
      <c r="F164"/>
    </row>
    <row r="165" spans="6:6">
      <c r="F165"/>
    </row>
    <row r="166" spans="6:6">
      <c r="F166"/>
    </row>
    <row r="167" spans="6:6">
      <c r="F167"/>
    </row>
    <row r="168" spans="6:6">
      <c r="F168"/>
    </row>
    <row r="169" spans="6:6">
      <c r="F169"/>
    </row>
    <row r="170" spans="6:6">
      <c r="F170"/>
    </row>
    <row r="171" spans="6:6">
      <c r="F171"/>
    </row>
    <row r="172" spans="6:6">
      <c r="F172"/>
    </row>
    <row r="173" spans="6:6">
      <c r="F173"/>
    </row>
    <row r="174" spans="6:6">
      <c r="F174"/>
    </row>
    <row r="175" spans="6:6">
      <c r="F175"/>
    </row>
    <row r="176" spans="6:6">
      <c r="F176"/>
    </row>
    <row r="177" spans="6:6">
      <c r="F177"/>
    </row>
    <row r="178" spans="6:6">
      <c r="F178"/>
    </row>
    <row r="179" spans="6:6">
      <c r="F179"/>
    </row>
    <row r="180" spans="6:6">
      <c r="F180"/>
    </row>
    <row r="181" spans="6:6">
      <c r="F181"/>
    </row>
    <row r="182" spans="6:6">
      <c r="F182"/>
    </row>
    <row r="183" spans="6:6">
      <c r="F183"/>
    </row>
    <row r="184" spans="6:6">
      <c r="F184"/>
    </row>
    <row r="185" spans="6:6">
      <c r="F185"/>
    </row>
    <row r="186" spans="6:6">
      <c r="F186"/>
    </row>
    <row r="187" spans="6:6">
      <c r="F187"/>
    </row>
    <row r="188" spans="6:6">
      <c r="F188"/>
    </row>
    <row r="189" spans="6:6">
      <c r="F189"/>
    </row>
    <row r="190" spans="6:6">
      <c r="F190"/>
    </row>
    <row r="191" spans="6:6">
      <c r="F191"/>
    </row>
    <row r="192" spans="6:6">
      <c r="F192"/>
    </row>
    <row r="193" spans="6:6">
      <c r="F193"/>
    </row>
    <row r="194" spans="6:6">
      <c r="F194"/>
    </row>
    <row r="195" spans="6:6">
      <c r="F195"/>
    </row>
    <row r="196" spans="6:6">
      <c r="F196"/>
    </row>
    <row r="197" spans="6:6">
      <c r="F197"/>
    </row>
    <row r="198" spans="6:6">
      <c r="F198"/>
    </row>
    <row r="199" spans="6:6">
      <c r="F199"/>
    </row>
    <row r="200" spans="6:6">
      <c r="F200"/>
    </row>
    <row r="201" spans="6:6">
      <c r="F201"/>
    </row>
    <row r="202" spans="6:6">
      <c r="F202"/>
    </row>
    <row r="203" spans="6:6">
      <c r="F203"/>
    </row>
    <row r="204" spans="6:6">
      <c r="F204"/>
    </row>
    <row r="205" spans="6:6">
      <c r="F205"/>
    </row>
    <row r="206" spans="6:6">
      <c r="F206"/>
    </row>
    <row r="207" spans="6:6">
      <c r="F207"/>
    </row>
    <row r="208" spans="6:6">
      <c r="F208"/>
    </row>
    <row r="209" spans="6:6">
      <c r="F209"/>
    </row>
    <row r="210" spans="6:6">
      <c r="F210"/>
    </row>
    <row r="211" spans="6:6">
      <c r="F211"/>
    </row>
    <row r="212" spans="6:6">
      <c r="F212"/>
    </row>
    <row r="213" spans="6:6">
      <c r="F213"/>
    </row>
    <row r="214" spans="6:6">
      <c r="F214"/>
    </row>
    <row r="215" spans="6:6">
      <c r="F215"/>
    </row>
    <row r="216" spans="6:6">
      <c r="F216"/>
    </row>
    <row r="217" spans="6:6">
      <c r="F217"/>
    </row>
    <row r="218" spans="6:6">
      <c r="F218"/>
    </row>
    <row r="219" spans="6:6">
      <c r="F219"/>
    </row>
    <row r="220" spans="6:6">
      <c r="F220"/>
    </row>
    <row r="221" spans="6:6">
      <c r="F221"/>
    </row>
    <row r="222" spans="6:6">
      <c r="F222"/>
    </row>
    <row r="223" spans="6:6">
      <c r="F223"/>
    </row>
    <row r="224" spans="6:6">
      <c r="F224"/>
    </row>
    <row r="225" spans="6:6">
      <c r="F225"/>
    </row>
    <row r="226" spans="6:6">
      <c r="F226"/>
    </row>
    <row r="227" spans="6:6">
      <c r="F227"/>
    </row>
    <row r="228" spans="6:6">
      <c r="F228"/>
    </row>
    <row r="229" spans="6:6">
      <c r="F229"/>
    </row>
    <row r="230" spans="6:6">
      <c r="F230"/>
    </row>
    <row r="231" spans="6:6">
      <c r="F231"/>
    </row>
    <row r="232" spans="6:6">
      <c r="F232"/>
    </row>
    <row r="233" spans="6:6">
      <c r="F233"/>
    </row>
    <row r="234" spans="6:6">
      <c r="F234"/>
    </row>
    <row r="235" spans="6:6">
      <c r="F235"/>
    </row>
    <row r="236" spans="6:6">
      <c r="F236"/>
    </row>
    <row r="237" spans="6:6">
      <c r="F237"/>
    </row>
    <row r="238" spans="6:6">
      <c r="F238"/>
    </row>
    <row r="239" spans="6:6">
      <c r="F239"/>
    </row>
    <row r="240" spans="6:6">
      <c r="F240"/>
    </row>
    <row r="241" spans="6:6">
      <c r="F241"/>
    </row>
    <row r="242" spans="6:6">
      <c r="F242"/>
    </row>
    <row r="243" spans="6:6">
      <c r="F243"/>
    </row>
    <row r="244" spans="6:6">
      <c r="F244"/>
    </row>
    <row r="245" spans="6:6">
      <c r="F245"/>
    </row>
    <row r="246" spans="6:6">
      <c r="F246"/>
    </row>
    <row r="247" spans="6:6">
      <c r="F247"/>
    </row>
    <row r="248" spans="6:6">
      <c r="F248"/>
    </row>
    <row r="249" spans="6:6">
      <c r="F249"/>
    </row>
    <row r="250" spans="6:6">
      <c r="F250"/>
    </row>
    <row r="251" spans="6:6">
      <c r="F251"/>
    </row>
    <row r="252" spans="6:6">
      <c r="F252"/>
    </row>
    <row r="253" spans="6:6">
      <c r="F253"/>
    </row>
    <row r="254" spans="6:6">
      <c r="F254"/>
    </row>
    <row r="255" spans="6:6">
      <c r="F255"/>
    </row>
    <row r="256" spans="6:6">
      <c r="F256"/>
    </row>
    <row r="257" spans="6:6">
      <c r="F257"/>
    </row>
    <row r="258" spans="6:6">
      <c r="F258"/>
    </row>
    <row r="259" spans="6:6">
      <c r="F259"/>
    </row>
    <row r="260" spans="6:6">
      <c r="F260"/>
    </row>
    <row r="261" spans="6:6">
      <c r="F261"/>
    </row>
    <row r="262" spans="6:6">
      <c r="F262"/>
    </row>
    <row r="263" spans="6:6">
      <c r="F263"/>
    </row>
    <row r="264" spans="6:6">
      <c r="F264"/>
    </row>
    <row r="265" spans="6:6">
      <c r="F265"/>
    </row>
    <row r="266" spans="6:6">
      <c r="F266"/>
    </row>
    <row r="267" spans="6:6">
      <c r="F267"/>
    </row>
    <row r="268" spans="6:6">
      <c r="F268"/>
    </row>
    <row r="269" spans="6:6">
      <c r="F269"/>
    </row>
    <row r="270" spans="6:6">
      <c r="F270"/>
    </row>
    <row r="271" spans="6:6">
      <c r="F271"/>
    </row>
    <row r="272" spans="6:6">
      <c r="F272"/>
    </row>
    <row r="273" spans="6:6">
      <c r="F273"/>
    </row>
    <row r="274" spans="6:6">
      <c r="F274"/>
    </row>
    <row r="275" spans="6:6">
      <c r="F275"/>
    </row>
    <row r="276" spans="6:6">
      <c r="F276"/>
    </row>
    <row r="277" spans="6:6">
      <c r="F277"/>
    </row>
    <row r="278" spans="6:6">
      <c r="F278"/>
    </row>
    <row r="279" spans="6:6">
      <c r="F279"/>
    </row>
    <row r="280" spans="6:6">
      <c r="F280"/>
    </row>
    <row r="281" spans="6:6">
      <c r="F281"/>
    </row>
    <row r="282" spans="6:6">
      <c r="F282"/>
    </row>
    <row r="283" spans="6:6">
      <c r="F283"/>
    </row>
    <row r="284" spans="6:6">
      <c r="F284"/>
    </row>
    <row r="285" spans="6:6">
      <c r="F285"/>
    </row>
    <row r="286" spans="6:6">
      <c r="F286"/>
    </row>
    <row r="287" spans="6:6">
      <c r="F287"/>
    </row>
    <row r="288" spans="6:6">
      <c r="F288"/>
    </row>
    <row r="289" spans="6:6">
      <c r="F289"/>
    </row>
    <row r="290" spans="6:6">
      <c r="F290"/>
    </row>
    <row r="291" spans="6:6">
      <c r="F291"/>
    </row>
    <row r="292" spans="6:6">
      <c r="F292"/>
    </row>
  </sheetData>
  <mergeCells count="16">
    <mergeCell ref="P3:P4"/>
    <mergeCell ref="A1:O1"/>
    <mergeCell ref="A2:C2"/>
    <mergeCell ref="A3:A4"/>
    <mergeCell ref="B3:B4"/>
    <mergeCell ref="C3:C4"/>
    <mergeCell ref="D3:D4"/>
    <mergeCell ref="E3:E4"/>
    <mergeCell ref="F3:F4"/>
    <mergeCell ref="G3:I3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155"/>
  <sheetViews>
    <sheetView workbookViewId="0">
      <selection activeCell="C31" sqref="C31"/>
    </sheetView>
  </sheetViews>
  <sheetFormatPr defaultRowHeight="15"/>
  <cols>
    <col min="1" max="1" width="5.140625" customWidth="1"/>
    <col min="2" max="2" width="7.7109375" customWidth="1"/>
    <col min="3" max="3" width="24" customWidth="1"/>
    <col min="4" max="4" width="9.5703125" customWidth="1"/>
    <col min="5" max="5" width="13.5703125" customWidth="1"/>
    <col min="6" max="6" width="10.5703125" style="28" customWidth="1"/>
    <col min="7" max="7" width="8.42578125" customWidth="1"/>
    <col min="8" max="8" width="8.28515625" customWidth="1"/>
    <col min="10" max="10" width="11.28515625" customWidth="1"/>
    <col min="11" max="11" width="10.42578125" customWidth="1"/>
    <col min="12" max="12" width="8.7109375" customWidth="1"/>
    <col min="14" max="14" width="8.42578125" customWidth="1"/>
  </cols>
  <sheetData>
    <row r="1" spans="1:15" ht="46.5" customHeight="1">
      <c r="A1" s="176" t="s">
        <v>25</v>
      </c>
      <c r="B1" s="176"/>
      <c r="C1" s="176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"/>
    </row>
    <row r="2" spans="1:15" ht="21" customHeight="1">
      <c r="A2" s="178" t="s">
        <v>0</v>
      </c>
      <c r="B2" s="179"/>
      <c r="C2" s="179"/>
      <c r="D2" s="2" t="s">
        <v>23</v>
      </c>
      <c r="E2" s="3"/>
      <c r="F2" s="4"/>
      <c r="G2" s="3"/>
      <c r="H2" s="3"/>
      <c r="I2" s="3"/>
      <c r="J2" s="3"/>
      <c r="K2" s="3"/>
      <c r="L2" s="3"/>
      <c r="M2" s="3"/>
      <c r="N2" s="3"/>
      <c r="O2" s="1"/>
    </row>
    <row r="3" spans="1:15" ht="33" customHeight="1">
      <c r="A3" s="175" t="s">
        <v>1</v>
      </c>
      <c r="B3" s="180" t="s">
        <v>2</v>
      </c>
      <c r="C3" s="174" t="s">
        <v>3</v>
      </c>
      <c r="D3" s="174" t="s">
        <v>4</v>
      </c>
      <c r="E3" s="174" t="s">
        <v>5</v>
      </c>
      <c r="F3" s="182" t="s">
        <v>6</v>
      </c>
      <c r="G3" s="174" t="s">
        <v>7</v>
      </c>
      <c r="H3" s="174"/>
      <c r="I3" s="174"/>
      <c r="J3" s="174" t="s">
        <v>8</v>
      </c>
      <c r="K3" s="175" t="s">
        <v>10</v>
      </c>
      <c r="L3" s="174" t="s">
        <v>11</v>
      </c>
      <c r="M3" s="174" t="s">
        <v>12</v>
      </c>
      <c r="N3" s="174" t="s">
        <v>13</v>
      </c>
      <c r="O3" s="174" t="s">
        <v>14</v>
      </c>
    </row>
    <row r="4" spans="1:15" ht="28.5" customHeight="1">
      <c r="A4" s="175"/>
      <c r="B4" s="181"/>
      <c r="C4" s="174"/>
      <c r="D4" s="174"/>
      <c r="E4" s="174"/>
      <c r="F4" s="182"/>
      <c r="G4" s="5" t="s">
        <v>15</v>
      </c>
      <c r="H4" s="5" t="s">
        <v>16</v>
      </c>
      <c r="I4" s="5" t="s">
        <v>17</v>
      </c>
      <c r="J4" s="174"/>
      <c r="K4" s="175"/>
      <c r="L4" s="175"/>
      <c r="M4" s="174"/>
      <c r="N4" s="174"/>
      <c r="O4" s="174"/>
    </row>
    <row r="5" spans="1:15" ht="18.75" customHeight="1">
      <c r="A5" s="6">
        <v>1</v>
      </c>
      <c r="B5" s="7" t="s">
        <v>21</v>
      </c>
      <c r="C5" s="8" t="s">
        <v>421</v>
      </c>
      <c r="D5" s="10" t="s">
        <v>19</v>
      </c>
      <c r="E5" s="9">
        <v>18090210205</v>
      </c>
      <c r="F5" s="10"/>
      <c r="G5" s="9">
        <v>92</v>
      </c>
      <c r="H5" s="9">
        <v>109</v>
      </c>
      <c r="I5" s="12">
        <f>SUM(G5+H5)</f>
        <v>201</v>
      </c>
      <c r="J5" s="8"/>
      <c r="K5" s="11">
        <v>43222</v>
      </c>
      <c r="L5" s="8" t="s">
        <v>52</v>
      </c>
      <c r="M5" s="8"/>
      <c r="N5" s="8"/>
      <c r="O5" s="8"/>
    </row>
    <row r="6" spans="1:15" ht="18.75" customHeight="1">
      <c r="A6" s="6">
        <v>2</v>
      </c>
      <c r="B6" s="7" t="s">
        <v>21</v>
      </c>
      <c r="C6" s="8" t="s">
        <v>422</v>
      </c>
      <c r="D6" s="10" t="s">
        <v>19</v>
      </c>
      <c r="E6" s="9">
        <v>18090210201</v>
      </c>
      <c r="F6" s="10"/>
      <c r="G6" s="9">
        <v>161</v>
      </c>
      <c r="H6" s="9">
        <v>129</v>
      </c>
      <c r="I6" s="12">
        <f t="shared" ref="I6:I43" si="0">SUM(G6+H6)</f>
        <v>290</v>
      </c>
      <c r="J6" s="8"/>
      <c r="K6" s="11">
        <v>43223</v>
      </c>
      <c r="L6" s="8" t="s">
        <v>51</v>
      </c>
      <c r="M6" s="8"/>
      <c r="N6" s="8"/>
      <c r="O6" s="8"/>
    </row>
    <row r="7" spans="1:15" ht="18.75" customHeight="1">
      <c r="A7" s="6">
        <v>4</v>
      </c>
      <c r="B7" s="7" t="s">
        <v>21</v>
      </c>
      <c r="C7" s="8" t="s">
        <v>423</v>
      </c>
      <c r="D7" s="10" t="s">
        <v>19</v>
      </c>
      <c r="E7" s="9">
        <v>18090210608</v>
      </c>
      <c r="F7" s="10"/>
      <c r="G7" s="9">
        <v>97</v>
      </c>
      <c r="H7" s="9">
        <v>109</v>
      </c>
      <c r="I7" s="12">
        <f t="shared" si="0"/>
        <v>206</v>
      </c>
      <c r="J7" s="8"/>
      <c r="K7" s="11">
        <v>43224</v>
      </c>
      <c r="L7" s="8" t="s">
        <v>50</v>
      </c>
      <c r="M7" s="8"/>
      <c r="N7" s="8"/>
      <c r="O7" s="8"/>
    </row>
    <row r="8" spans="1:15" ht="18.75" customHeight="1">
      <c r="A8" s="6">
        <v>5</v>
      </c>
      <c r="B8" s="7" t="s">
        <v>21</v>
      </c>
      <c r="C8" s="8"/>
      <c r="D8" s="10" t="s">
        <v>19</v>
      </c>
      <c r="E8" s="9"/>
      <c r="F8" s="10"/>
      <c r="G8" s="9"/>
      <c r="H8" s="9"/>
      <c r="I8" s="12">
        <f t="shared" si="0"/>
        <v>0</v>
      </c>
      <c r="J8" s="8"/>
      <c r="K8" s="11"/>
      <c r="L8" s="8"/>
      <c r="M8" s="8"/>
      <c r="N8" s="8"/>
      <c r="O8" s="8"/>
    </row>
    <row r="9" spans="1:15" ht="18.75" customHeight="1">
      <c r="A9" s="6">
        <v>9</v>
      </c>
      <c r="B9" s="7" t="s">
        <v>21</v>
      </c>
      <c r="C9" s="8" t="s">
        <v>29</v>
      </c>
      <c r="D9" s="10" t="s">
        <v>19</v>
      </c>
      <c r="E9" s="9">
        <v>18090210202</v>
      </c>
      <c r="F9" s="10"/>
      <c r="G9" s="9">
        <v>104</v>
      </c>
      <c r="H9" s="9">
        <v>124</v>
      </c>
      <c r="I9" s="12">
        <f t="shared" si="0"/>
        <v>228</v>
      </c>
      <c r="J9" s="8">
        <v>9435319170</v>
      </c>
      <c r="K9" s="11">
        <v>43225</v>
      </c>
      <c r="L9" s="8" t="s">
        <v>49</v>
      </c>
      <c r="M9" s="8"/>
      <c r="N9" s="8"/>
      <c r="O9" s="8"/>
    </row>
    <row r="10" spans="1:15" ht="18.75" customHeight="1">
      <c r="A10" s="6">
        <v>10</v>
      </c>
      <c r="B10" s="7" t="s">
        <v>21</v>
      </c>
      <c r="C10" s="8" t="s">
        <v>30</v>
      </c>
      <c r="D10" s="10" t="s">
        <v>19</v>
      </c>
      <c r="E10" s="9">
        <v>18090210206</v>
      </c>
      <c r="F10" s="10"/>
      <c r="G10" s="9">
        <v>154</v>
      </c>
      <c r="H10" s="9">
        <v>120</v>
      </c>
      <c r="I10" s="12">
        <f t="shared" si="0"/>
        <v>274</v>
      </c>
      <c r="J10" s="8">
        <v>9707165527</v>
      </c>
      <c r="K10" s="11">
        <v>43227</v>
      </c>
      <c r="L10" s="8" t="s">
        <v>47</v>
      </c>
      <c r="M10" s="8"/>
      <c r="N10" s="8"/>
      <c r="O10" s="8"/>
    </row>
    <row r="11" spans="1:15" ht="18.75" customHeight="1">
      <c r="A11" s="6">
        <v>11</v>
      </c>
      <c r="B11" s="7" t="s">
        <v>21</v>
      </c>
      <c r="C11" s="8" t="s">
        <v>31</v>
      </c>
      <c r="D11" s="10" t="s">
        <v>19</v>
      </c>
      <c r="E11" s="9"/>
      <c r="F11" s="10"/>
      <c r="G11" s="9">
        <v>112</v>
      </c>
      <c r="H11" s="9">
        <v>128</v>
      </c>
      <c r="I11" s="12">
        <f t="shared" si="0"/>
        <v>240</v>
      </c>
      <c r="J11" s="8">
        <v>9954863683</v>
      </c>
      <c r="K11" s="11">
        <v>43228</v>
      </c>
      <c r="L11" s="8" t="s">
        <v>48</v>
      </c>
      <c r="M11" s="8"/>
      <c r="N11" s="8"/>
      <c r="O11" s="8"/>
    </row>
    <row r="12" spans="1:15" ht="18.75" customHeight="1">
      <c r="A12" s="6">
        <v>12</v>
      </c>
      <c r="B12" s="7" t="s">
        <v>21</v>
      </c>
      <c r="C12" s="8" t="s">
        <v>32</v>
      </c>
      <c r="D12" s="10" t="s">
        <v>19</v>
      </c>
      <c r="E12" s="9">
        <v>18090210606</v>
      </c>
      <c r="F12" s="10"/>
      <c r="G12" s="9">
        <v>334</v>
      </c>
      <c r="H12" s="9">
        <v>359</v>
      </c>
      <c r="I12" s="12">
        <f t="shared" si="0"/>
        <v>693</v>
      </c>
      <c r="J12" s="8">
        <v>9435366826</v>
      </c>
      <c r="K12" s="11">
        <v>43229</v>
      </c>
      <c r="L12" s="8" t="s">
        <v>52</v>
      </c>
      <c r="M12" s="8"/>
      <c r="N12" s="8"/>
      <c r="O12" s="8"/>
    </row>
    <row r="13" spans="1:15" ht="18.75" customHeight="1">
      <c r="A13" s="6">
        <v>13</v>
      </c>
      <c r="B13" s="7" t="s">
        <v>21</v>
      </c>
      <c r="C13" s="10" t="s">
        <v>37</v>
      </c>
      <c r="D13" s="10" t="s">
        <v>19</v>
      </c>
      <c r="E13" s="9" t="s">
        <v>38</v>
      </c>
      <c r="F13" s="10"/>
      <c r="G13" s="9"/>
      <c r="H13" s="9"/>
      <c r="I13" s="12">
        <f t="shared" si="0"/>
        <v>0</v>
      </c>
      <c r="J13" s="8"/>
      <c r="K13" s="11">
        <v>43230</v>
      </c>
      <c r="L13" s="8" t="s">
        <v>51</v>
      </c>
      <c r="M13" s="8"/>
      <c r="N13" s="8"/>
      <c r="O13" s="8"/>
    </row>
    <row r="14" spans="1:15" ht="18.75" customHeight="1">
      <c r="A14" s="6">
        <v>14</v>
      </c>
      <c r="B14" s="7" t="s">
        <v>21</v>
      </c>
      <c r="C14" s="10" t="s">
        <v>37</v>
      </c>
      <c r="D14" s="10" t="s">
        <v>19</v>
      </c>
      <c r="E14" s="9" t="s">
        <v>38</v>
      </c>
      <c r="F14" s="10"/>
      <c r="G14" s="9"/>
      <c r="H14" s="9"/>
      <c r="I14" s="12">
        <f t="shared" si="0"/>
        <v>0</v>
      </c>
      <c r="J14" s="8"/>
      <c r="K14" s="11">
        <v>43231</v>
      </c>
      <c r="L14" s="8" t="s">
        <v>50</v>
      </c>
      <c r="M14" s="8"/>
      <c r="N14" s="8"/>
      <c r="O14" s="8"/>
    </row>
    <row r="15" spans="1:15" ht="18.75" customHeight="1">
      <c r="A15" s="6">
        <v>15</v>
      </c>
      <c r="B15" s="7" t="s">
        <v>21</v>
      </c>
      <c r="C15" s="8" t="s">
        <v>33</v>
      </c>
      <c r="D15" s="10" t="s">
        <v>19</v>
      </c>
      <c r="E15" s="9">
        <v>18090215801</v>
      </c>
      <c r="F15" s="10"/>
      <c r="G15" s="9">
        <v>29</v>
      </c>
      <c r="H15" s="9">
        <v>23</v>
      </c>
      <c r="I15" s="12">
        <f t="shared" si="0"/>
        <v>52</v>
      </c>
      <c r="J15" s="8">
        <v>9706271488</v>
      </c>
      <c r="K15" s="11">
        <v>43232</v>
      </c>
      <c r="L15" s="8" t="s">
        <v>49</v>
      </c>
      <c r="M15" s="8"/>
      <c r="N15" s="8"/>
      <c r="O15" s="8"/>
    </row>
    <row r="16" spans="1:15" ht="18.75" customHeight="1">
      <c r="A16" s="6">
        <v>16</v>
      </c>
      <c r="B16" s="7" t="s">
        <v>21</v>
      </c>
      <c r="C16" s="8" t="s">
        <v>34</v>
      </c>
      <c r="D16" s="10" t="s">
        <v>19</v>
      </c>
      <c r="E16" s="9">
        <v>18090215802</v>
      </c>
      <c r="F16" s="10"/>
      <c r="G16" s="9">
        <v>43</v>
      </c>
      <c r="H16" s="9">
        <v>41</v>
      </c>
      <c r="I16" s="12">
        <f t="shared" si="0"/>
        <v>84</v>
      </c>
      <c r="J16" s="8">
        <v>9678561945</v>
      </c>
      <c r="K16" s="11">
        <v>43232</v>
      </c>
      <c r="L16" s="8" t="s">
        <v>49</v>
      </c>
      <c r="M16" s="8"/>
      <c r="N16" s="8"/>
      <c r="O16" s="8"/>
    </row>
    <row r="17" spans="1:15" ht="18.75" customHeight="1">
      <c r="A17" s="6">
        <v>17</v>
      </c>
      <c r="B17" s="7" t="s">
        <v>21</v>
      </c>
      <c r="C17" s="8" t="s">
        <v>35</v>
      </c>
      <c r="D17" s="10" t="s">
        <v>19</v>
      </c>
      <c r="E17" s="9">
        <v>18090215902</v>
      </c>
      <c r="F17" s="10"/>
      <c r="G17" s="9">
        <v>68</v>
      </c>
      <c r="H17" s="9">
        <v>76</v>
      </c>
      <c r="I17" s="12">
        <f t="shared" si="0"/>
        <v>144</v>
      </c>
      <c r="J17" s="8">
        <v>9577188720</v>
      </c>
      <c r="K17" s="11">
        <v>43234</v>
      </c>
      <c r="L17" s="8" t="s">
        <v>47</v>
      </c>
      <c r="M17" s="8"/>
      <c r="N17" s="8"/>
      <c r="O17" s="8"/>
    </row>
    <row r="18" spans="1:15" ht="18.75" customHeight="1">
      <c r="A18" s="6">
        <v>18</v>
      </c>
      <c r="B18" s="7" t="s">
        <v>21</v>
      </c>
      <c r="C18" s="8" t="s">
        <v>36</v>
      </c>
      <c r="D18" s="10" t="s">
        <v>19</v>
      </c>
      <c r="E18" s="9">
        <v>18090216001</v>
      </c>
      <c r="F18" s="10"/>
      <c r="G18" s="9">
        <v>61</v>
      </c>
      <c r="H18" s="9">
        <v>70</v>
      </c>
      <c r="I18" s="12">
        <f t="shared" si="0"/>
        <v>131</v>
      </c>
      <c r="J18" s="8">
        <v>9706318751</v>
      </c>
      <c r="K18" s="11">
        <v>43235</v>
      </c>
      <c r="L18" s="8" t="s">
        <v>48</v>
      </c>
      <c r="M18" s="8"/>
      <c r="N18" s="8"/>
      <c r="O18" s="8"/>
    </row>
    <row r="19" spans="1:15" ht="18.75" customHeight="1">
      <c r="A19" s="6">
        <v>19</v>
      </c>
      <c r="B19" s="7" t="s">
        <v>21</v>
      </c>
      <c r="C19" s="8" t="s">
        <v>39</v>
      </c>
      <c r="D19" s="10" t="s">
        <v>19</v>
      </c>
      <c r="E19" s="9">
        <v>18090216101</v>
      </c>
      <c r="F19" s="10"/>
      <c r="G19" s="9">
        <v>56</v>
      </c>
      <c r="H19" s="9">
        <v>40</v>
      </c>
      <c r="I19" s="12">
        <f t="shared" si="0"/>
        <v>96</v>
      </c>
      <c r="J19" s="8">
        <v>8638396042</v>
      </c>
      <c r="K19" s="11">
        <v>43236</v>
      </c>
      <c r="L19" s="8" t="s">
        <v>52</v>
      </c>
      <c r="M19" s="8"/>
      <c r="N19" s="8"/>
      <c r="O19" s="8"/>
    </row>
    <row r="20" spans="1:15" ht="18.75" customHeight="1">
      <c r="A20" s="6">
        <v>20</v>
      </c>
      <c r="B20" s="7" t="s">
        <v>21</v>
      </c>
      <c r="C20" s="8" t="s">
        <v>40</v>
      </c>
      <c r="D20" s="10" t="s">
        <v>19</v>
      </c>
      <c r="E20" s="9">
        <v>18090216103</v>
      </c>
      <c r="F20" s="10"/>
      <c r="G20" s="9">
        <v>30</v>
      </c>
      <c r="H20" s="9">
        <v>34</v>
      </c>
      <c r="I20" s="12">
        <f t="shared" si="0"/>
        <v>64</v>
      </c>
      <c r="J20" s="8">
        <v>9435167124</v>
      </c>
      <c r="K20" s="11">
        <v>43236</v>
      </c>
      <c r="L20" s="8" t="s">
        <v>52</v>
      </c>
      <c r="M20" s="8"/>
      <c r="N20" s="8"/>
      <c r="O20" s="8"/>
    </row>
    <row r="21" spans="1:15" ht="18.75" customHeight="1">
      <c r="A21" s="6">
        <v>21</v>
      </c>
      <c r="B21" s="7" t="s">
        <v>21</v>
      </c>
      <c r="C21" s="8" t="s">
        <v>41</v>
      </c>
      <c r="D21" s="10" t="s">
        <v>19</v>
      </c>
      <c r="E21" s="9">
        <v>18090216201</v>
      </c>
      <c r="F21" s="10"/>
      <c r="G21" s="9">
        <v>46</v>
      </c>
      <c r="H21" s="9">
        <v>42</v>
      </c>
      <c r="I21" s="12">
        <f t="shared" si="0"/>
        <v>88</v>
      </c>
      <c r="J21" s="8">
        <v>7002576627</v>
      </c>
      <c r="K21" s="11">
        <v>43237</v>
      </c>
      <c r="L21" s="8" t="s">
        <v>51</v>
      </c>
      <c r="M21" s="8"/>
      <c r="N21" s="8"/>
      <c r="O21" s="8"/>
    </row>
    <row r="22" spans="1:15" ht="18.75" customHeight="1">
      <c r="A22" s="6">
        <v>22</v>
      </c>
      <c r="B22" s="7" t="s">
        <v>21</v>
      </c>
      <c r="C22" s="8" t="s">
        <v>42</v>
      </c>
      <c r="D22" s="10" t="s">
        <v>19</v>
      </c>
      <c r="E22" s="9">
        <v>18090216301</v>
      </c>
      <c r="F22" s="10"/>
      <c r="G22" s="9">
        <v>69</v>
      </c>
      <c r="H22" s="9">
        <v>67</v>
      </c>
      <c r="I22" s="12">
        <f t="shared" si="0"/>
        <v>136</v>
      </c>
      <c r="J22" s="8">
        <v>9435437537</v>
      </c>
      <c r="K22" s="11">
        <v>43238</v>
      </c>
      <c r="L22" s="8" t="s">
        <v>50</v>
      </c>
      <c r="M22" s="8"/>
      <c r="N22" s="8"/>
      <c r="O22" s="8"/>
    </row>
    <row r="23" spans="1:15" ht="18.75" customHeight="1">
      <c r="A23" s="6">
        <v>23</v>
      </c>
      <c r="B23" s="7" t="s">
        <v>21</v>
      </c>
      <c r="C23" s="8" t="s">
        <v>43</v>
      </c>
      <c r="D23" s="10" t="s">
        <v>19</v>
      </c>
      <c r="E23" s="9">
        <v>18090216006</v>
      </c>
      <c r="F23" s="10" t="s">
        <v>425</v>
      </c>
      <c r="G23" s="9">
        <v>135</v>
      </c>
      <c r="H23" s="9">
        <v>125</v>
      </c>
      <c r="I23" s="12">
        <f t="shared" si="0"/>
        <v>260</v>
      </c>
      <c r="J23" s="8">
        <v>9613629892</v>
      </c>
      <c r="K23" s="11">
        <v>43239</v>
      </c>
      <c r="L23" s="8" t="s">
        <v>49</v>
      </c>
      <c r="M23" s="8"/>
      <c r="N23" s="8"/>
      <c r="O23" s="8"/>
    </row>
    <row r="24" spans="1:15" ht="18.75" customHeight="1">
      <c r="A24" s="6">
        <v>24</v>
      </c>
      <c r="B24" s="7" t="s">
        <v>21</v>
      </c>
      <c r="C24" s="8"/>
      <c r="D24" s="10" t="s">
        <v>19</v>
      </c>
      <c r="E24" s="9"/>
      <c r="F24" s="10" t="s">
        <v>424</v>
      </c>
      <c r="G24" s="9">
        <v>94</v>
      </c>
      <c r="H24" s="9">
        <v>132</v>
      </c>
      <c r="I24" s="12">
        <f t="shared" si="0"/>
        <v>226</v>
      </c>
      <c r="J24" s="8"/>
      <c r="K24" s="11">
        <v>43243</v>
      </c>
      <c r="L24" s="8" t="s">
        <v>52</v>
      </c>
      <c r="M24" s="8"/>
      <c r="N24" s="8"/>
      <c r="O24" s="8"/>
    </row>
    <row r="25" spans="1:15" ht="18.75" customHeight="1">
      <c r="A25" s="6">
        <v>25</v>
      </c>
      <c r="B25" s="7" t="s">
        <v>21</v>
      </c>
      <c r="C25" s="8" t="s">
        <v>44</v>
      </c>
      <c r="D25" s="10" t="s">
        <v>19</v>
      </c>
      <c r="E25" s="9">
        <v>18090216201</v>
      </c>
      <c r="F25" s="10"/>
      <c r="G25" s="9">
        <v>48</v>
      </c>
      <c r="H25" s="9">
        <v>82</v>
      </c>
      <c r="I25" s="12">
        <f t="shared" si="0"/>
        <v>130</v>
      </c>
      <c r="J25" s="8">
        <v>9435648380</v>
      </c>
      <c r="K25" s="11">
        <v>43241</v>
      </c>
      <c r="L25" s="8" t="s">
        <v>47</v>
      </c>
      <c r="M25" s="8"/>
      <c r="N25" s="8"/>
      <c r="O25" s="8"/>
    </row>
    <row r="26" spans="1:15" ht="18.75" customHeight="1">
      <c r="A26" s="6">
        <v>26</v>
      </c>
      <c r="B26" s="7" t="s">
        <v>21</v>
      </c>
      <c r="C26" s="8" t="s">
        <v>45</v>
      </c>
      <c r="D26" s="10" t="s">
        <v>19</v>
      </c>
      <c r="E26" s="9">
        <v>18090220402</v>
      </c>
      <c r="F26" s="10"/>
      <c r="G26" s="9">
        <v>15</v>
      </c>
      <c r="H26" s="9">
        <v>14</v>
      </c>
      <c r="I26" s="12">
        <f t="shared" si="0"/>
        <v>29</v>
      </c>
      <c r="J26" s="8">
        <v>8638666706</v>
      </c>
      <c r="K26" s="11">
        <v>43242</v>
      </c>
      <c r="L26" s="8" t="s">
        <v>48</v>
      </c>
      <c r="M26" s="8"/>
      <c r="N26" s="8"/>
      <c r="O26" s="8"/>
    </row>
    <row r="27" spans="1:15" ht="18.75" customHeight="1">
      <c r="A27" s="6">
        <v>27</v>
      </c>
      <c r="B27" s="7" t="s">
        <v>21</v>
      </c>
      <c r="C27" s="8" t="s">
        <v>46</v>
      </c>
      <c r="D27" s="10" t="s">
        <v>19</v>
      </c>
      <c r="E27" s="9">
        <v>18090220401</v>
      </c>
      <c r="F27" s="10"/>
      <c r="G27" s="9">
        <v>32</v>
      </c>
      <c r="H27" s="9">
        <v>28</v>
      </c>
      <c r="I27" s="12">
        <f t="shared" si="0"/>
        <v>60</v>
      </c>
      <c r="J27" s="8">
        <v>9401876274</v>
      </c>
      <c r="K27" s="11">
        <v>43242</v>
      </c>
      <c r="L27" s="8" t="s">
        <v>48</v>
      </c>
      <c r="M27" s="8"/>
      <c r="N27" s="8"/>
      <c r="O27" s="8"/>
    </row>
    <row r="28" spans="1:15" ht="18.75" customHeight="1">
      <c r="A28" s="6">
        <v>28</v>
      </c>
      <c r="B28" s="7" t="s">
        <v>21</v>
      </c>
      <c r="C28" s="8" t="s">
        <v>841</v>
      </c>
      <c r="D28" s="10" t="s">
        <v>19</v>
      </c>
      <c r="E28" s="9"/>
      <c r="F28" s="10"/>
      <c r="G28" s="9">
        <v>80</v>
      </c>
      <c r="H28" s="9">
        <v>58</v>
      </c>
      <c r="I28" s="12">
        <f t="shared" ref="I28" si="1">SUM(G28+H28)</f>
        <v>138</v>
      </c>
      <c r="J28" s="8"/>
      <c r="K28" s="11">
        <v>43244</v>
      </c>
      <c r="L28" s="8" t="s">
        <v>51</v>
      </c>
      <c r="M28" s="8"/>
      <c r="N28" s="8"/>
      <c r="O28" s="8"/>
    </row>
    <row r="29" spans="1:15" ht="21" customHeight="1">
      <c r="A29" s="6">
        <v>29</v>
      </c>
      <c r="B29" s="7"/>
      <c r="C29" s="8"/>
      <c r="D29" s="8"/>
      <c r="E29" s="9"/>
      <c r="F29" s="10"/>
      <c r="G29" s="9"/>
      <c r="H29" s="9"/>
      <c r="I29" s="12"/>
      <c r="J29" s="8"/>
      <c r="K29" s="11"/>
      <c r="L29" s="8"/>
      <c r="M29" s="8"/>
      <c r="N29" s="8"/>
      <c r="O29" s="8"/>
    </row>
    <row r="30" spans="1:15" ht="21" customHeight="1">
      <c r="A30" s="6">
        <v>30</v>
      </c>
      <c r="B30" s="7"/>
      <c r="C30" s="8"/>
      <c r="D30" s="8"/>
      <c r="E30" s="9"/>
      <c r="F30" s="10"/>
      <c r="G30" s="9"/>
      <c r="H30" s="9"/>
      <c r="I30" s="12"/>
      <c r="J30" s="8"/>
      <c r="K30" s="11"/>
      <c r="L30" s="8"/>
      <c r="M30" s="8"/>
      <c r="N30" s="8"/>
      <c r="O30" s="8"/>
    </row>
    <row r="31" spans="1:15" ht="21" customHeight="1">
      <c r="A31" s="6">
        <v>31</v>
      </c>
      <c r="B31" s="7"/>
      <c r="C31" s="8"/>
      <c r="D31" s="8"/>
      <c r="E31" s="9"/>
      <c r="F31" s="10"/>
      <c r="G31" s="9"/>
      <c r="H31" s="9"/>
      <c r="I31" s="12"/>
      <c r="J31" s="8"/>
      <c r="K31" s="11"/>
      <c r="L31" s="8"/>
      <c r="M31" s="8"/>
      <c r="N31" s="8"/>
      <c r="O31" s="8"/>
    </row>
    <row r="32" spans="1:15" ht="21" customHeight="1">
      <c r="A32" s="6">
        <v>32</v>
      </c>
      <c r="B32" s="7"/>
      <c r="C32" s="8"/>
      <c r="D32" s="9"/>
      <c r="E32" s="9"/>
      <c r="F32" s="10"/>
      <c r="G32" s="9"/>
      <c r="H32" s="9"/>
      <c r="I32" s="12">
        <f t="shared" si="0"/>
        <v>0</v>
      </c>
      <c r="J32" s="8"/>
      <c r="K32" s="11"/>
      <c r="L32" s="8"/>
      <c r="M32" s="8"/>
      <c r="N32" s="8"/>
      <c r="O32" s="8"/>
    </row>
    <row r="33" spans="1:15" ht="21" customHeight="1">
      <c r="A33" s="6">
        <v>33</v>
      </c>
      <c r="B33" s="7"/>
      <c r="C33" s="8"/>
      <c r="D33" s="9"/>
      <c r="E33" s="9"/>
      <c r="F33" s="10"/>
      <c r="G33" s="9"/>
      <c r="H33" s="9"/>
      <c r="I33" s="12">
        <f t="shared" si="0"/>
        <v>0</v>
      </c>
      <c r="J33" s="8"/>
      <c r="K33" s="11"/>
      <c r="L33" s="8"/>
      <c r="M33" s="8"/>
      <c r="N33" s="8"/>
      <c r="O33" s="8"/>
    </row>
    <row r="34" spans="1:15" ht="21" customHeight="1">
      <c r="A34" s="6">
        <v>44</v>
      </c>
      <c r="B34" s="7"/>
      <c r="C34" s="8"/>
      <c r="D34" s="9"/>
      <c r="E34" s="9"/>
      <c r="F34" s="10"/>
      <c r="G34" s="9"/>
      <c r="H34" s="9"/>
      <c r="I34" s="12">
        <f t="shared" si="0"/>
        <v>0</v>
      </c>
      <c r="J34" s="8"/>
      <c r="K34" s="11"/>
      <c r="L34" s="8"/>
      <c r="M34" s="8"/>
      <c r="N34" s="8"/>
      <c r="O34" s="8"/>
    </row>
    <row r="35" spans="1:15" ht="21" customHeight="1">
      <c r="A35" s="6">
        <v>45</v>
      </c>
      <c r="B35" s="7"/>
      <c r="C35" s="8"/>
      <c r="D35" s="9"/>
      <c r="E35" s="9"/>
      <c r="F35" s="10"/>
      <c r="G35" s="9"/>
      <c r="H35" s="9"/>
      <c r="I35" s="12">
        <f t="shared" si="0"/>
        <v>0</v>
      </c>
      <c r="J35" s="8"/>
      <c r="K35" s="11"/>
      <c r="L35" s="8"/>
      <c r="M35" s="8"/>
      <c r="N35" s="8"/>
      <c r="O35" s="8"/>
    </row>
    <row r="36" spans="1:15" ht="21" customHeight="1">
      <c r="A36" s="6">
        <v>46</v>
      </c>
      <c r="B36" s="7"/>
      <c r="C36" s="8"/>
      <c r="D36" s="9"/>
      <c r="E36" s="9"/>
      <c r="F36" s="10"/>
      <c r="G36" s="9"/>
      <c r="H36" s="9"/>
      <c r="I36" s="12">
        <f t="shared" si="0"/>
        <v>0</v>
      </c>
      <c r="J36" s="8"/>
      <c r="K36" s="11"/>
      <c r="L36" s="8"/>
      <c r="M36" s="8"/>
      <c r="N36" s="8"/>
      <c r="O36" s="8"/>
    </row>
    <row r="37" spans="1:15" ht="21" customHeight="1">
      <c r="A37" s="6">
        <v>47</v>
      </c>
      <c r="B37" s="7"/>
      <c r="C37" s="8"/>
      <c r="D37" s="9"/>
      <c r="E37" s="9"/>
      <c r="F37" s="10"/>
      <c r="G37" s="9"/>
      <c r="H37" s="9"/>
      <c r="I37" s="12">
        <f t="shared" si="0"/>
        <v>0</v>
      </c>
      <c r="J37" s="8"/>
      <c r="K37" s="11"/>
      <c r="L37" s="8"/>
      <c r="M37" s="8"/>
      <c r="N37" s="8"/>
      <c r="O37" s="8"/>
    </row>
    <row r="38" spans="1:15" ht="21" customHeight="1">
      <c r="A38" s="6">
        <v>48</v>
      </c>
      <c r="B38" s="7"/>
      <c r="C38" s="8"/>
      <c r="D38" s="9"/>
      <c r="E38" s="9"/>
      <c r="F38" s="10"/>
      <c r="G38" s="9"/>
      <c r="H38" s="9"/>
      <c r="I38" s="12">
        <f t="shared" si="0"/>
        <v>0</v>
      </c>
      <c r="J38" s="8"/>
      <c r="K38" s="11"/>
      <c r="L38" s="8"/>
      <c r="M38" s="8"/>
      <c r="N38" s="8"/>
      <c r="O38" s="8"/>
    </row>
    <row r="39" spans="1:15" ht="21" customHeight="1">
      <c r="A39" s="6">
        <v>49</v>
      </c>
      <c r="B39" s="7"/>
      <c r="C39" s="8"/>
      <c r="D39" s="9"/>
      <c r="E39" s="9"/>
      <c r="F39" s="10"/>
      <c r="G39" s="9"/>
      <c r="H39" s="9"/>
      <c r="I39" s="12">
        <f t="shared" si="0"/>
        <v>0</v>
      </c>
      <c r="J39" s="8"/>
      <c r="K39" s="11"/>
      <c r="L39" s="8"/>
      <c r="M39" s="8"/>
      <c r="N39" s="8"/>
      <c r="O39" s="8"/>
    </row>
    <row r="40" spans="1:15" ht="21" customHeight="1">
      <c r="A40" s="6">
        <v>50</v>
      </c>
      <c r="B40" s="7"/>
      <c r="C40" s="8"/>
      <c r="D40" s="9"/>
      <c r="E40" s="9"/>
      <c r="F40" s="10"/>
      <c r="G40" s="9"/>
      <c r="H40" s="9"/>
      <c r="I40" s="12">
        <f t="shared" si="0"/>
        <v>0</v>
      </c>
      <c r="J40" s="8"/>
      <c r="K40" s="11"/>
      <c r="L40" s="8"/>
      <c r="M40" s="8"/>
      <c r="N40" s="8"/>
      <c r="O40" s="8"/>
    </row>
    <row r="41" spans="1:15" ht="21" customHeight="1">
      <c r="A41" s="6">
        <v>51</v>
      </c>
      <c r="B41" s="7"/>
      <c r="C41" s="8"/>
      <c r="D41" s="9"/>
      <c r="E41" s="9"/>
      <c r="F41" s="10"/>
      <c r="G41" s="9"/>
      <c r="H41" s="9"/>
      <c r="I41" s="12">
        <f t="shared" si="0"/>
        <v>0</v>
      </c>
      <c r="J41" s="8"/>
      <c r="K41" s="11"/>
      <c r="L41" s="8"/>
      <c r="M41" s="8"/>
      <c r="N41" s="8"/>
      <c r="O41" s="8"/>
    </row>
    <row r="42" spans="1:15" ht="21" customHeight="1">
      <c r="A42" s="6">
        <v>52</v>
      </c>
      <c r="B42" s="7"/>
      <c r="C42" s="8"/>
      <c r="D42" s="9"/>
      <c r="E42" s="9"/>
      <c r="F42" s="10"/>
      <c r="G42" s="9"/>
      <c r="H42" s="9"/>
      <c r="I42" s="12">
        <f t="shared" si="0"/>
        <v>0</v>
      </c>
      <c r="J42" s="8"/>
      <c r="K42" s="11"/>
      <c r="L42" s="8"/>
      <c r="M42" s="8"/>
      <c r="N42" s="8"/>
      <c r="O42" s="8"/>
    </row>
    <row r="43" spans="1:15" ht="21" customHeight="1">
      <c r="A43" s="6">
        <v>53</v>
      </c>
      <c r="B43" s="7"/>
      <c r="C43" s="8"/>
      <c r="D43" s="9"/>
      <c r="E43" s="9"/>
      <c r="F43" s="10"/>
      <c r="G43" s="9"/>
      <c r="H43" s="9"/>
      <c r="I43" s="12">
        <f t="shared" si="0"/>
        <v>0</v>
      </c>
      <c r="J43" s="8"/>
      <c r="K43" s="11"/>
      <c r="L43" s="8"/>
      <c r="M43" s="8"/>
      <c r="N43" s="8"/>
      <c r="O43" s="8"/>
    </row>
    <row r="44" spans="1:15" ht="21" customHeight="1">
      <c r="A44" s="6">
        <v>54</v>
      </c>
      <c r="B44" s="7"/>
      <c r="C44" s="8"/>
      <c r="D44" s="9"/>
      <c r="E44" s="9"/>
      <c r="F44" s="10"/>
      <c r="G44" s="9"/>
      <c r="H44" s="9"/>
      <c r="I44" s="12"/>
      <c r="J44" s="8"/>
      <c r="K44" s="11"/>
      <c r="L44" s="8"/>
      <c r="M44" s="11"/>
      <c r="N44" s="8"/>
      <c r="O44" s="8"/>
    </row>
    <row r="45" spans="1:15" ht="21" customHeight="1">
      <c r="A45" s="6">
        <v>55</v>
      </c>
      <c r="B45" s="7"/>
      <c r="C45" s="8"/>
      <c r="D45" s="9"/>
      <c r="E45" s="9"/>
      <c r="F45" s="10"/>
      <c r="G45" s="9"/>
      <c r="H45" s="9"/>
      <c r="I45" s="12"/>
      <c r="J45" s="8"/>
      <c r="K45" s="11"/>
      <c r="L45" s="8"/>
      <c r="M45" s="8"/>
      <c r="N45" s="8"/>
      <c r="O45" s="8"/>
    </row>
    <row r="46" spans="1:15" ht="21" customHeight="1">
      <c r="A46" s="6">
        <v>56</v>
      </c>
      <c r="B46" s="7"/>
      <c r="C46" s="8"/>
      <c r="D46" s="9"/>
      <c r="E46" s="9"/>
      <c r="F46" s="10"/>
      <c r="G46" s="9"/>
      <c r="H46" s="9"/>
      <c r="I46" s="12"/>
      <c r="J46" s="8"/>
      <c r="K46" s="11"/>
      <c r="L46" s="8"/>
      <c r="M46" s="8"/>
      <c r="N46" s="8"/>
      <c r="O46" s="8"/>
    </row>
    <row r="47" spans="1:15" ht="21" customHeight="1">
      <c r="A47" s="6">
        <v>57</v>
      </c>
      <c r="B47" s="7"/>
      <c r="C47" s="8"/>
      <c r="D47" s="9"/>
      <c r="E47" s="9"/>
      <c r="F47" s="10"/>
      <c r="G47" s="9"/>
      <c r="H47" s="9"/>
      <c r="I47" s="12"/>
      <c r="J47" s="8"/>
      <c r="K47" s="11"/>
      <c r="L47" s="8"/>
      <c r="M47" s="8"/>
      <c r="N47" s="8"/>
      <c r="O47" s="8"/>
    </row>
    <row r="48" spans="1:15" ht="21" customHeight="1">
      <c r="A48" s="6"/>
      <c r="B48" s="7"/>
      <c r="C48" s="8"/>
      <c r="D48" s="8"/>
      <c r="E48" s="9"/>
      <c r="F48" s="10"/>
      <c r="G48" s="9"/>
      <c r="H48" s="9"/>
      <c r="I48" s="12"/>
      <c r="J48" s="8"/>
      <c r="K48" s="11"/>
      <c r="L48" s="8"/>
      <c r="M48" s="8"/>
      <c r="N48" s="8"/>
      <c r="O48" s="8"/>
    </row>
    <row r="49" spans="1:16" ht="21" customHeight="1">
      <c r="A49" s="6">
        <v>58</v>
      </c>
      <c r="B49" s="7"/>
      <c r="C49" s="8"/>
      <c r="D49" s="9"/>
      <c r="E49" s="9"/>
      <c r="F49" s="10"/>
      <c r="G49" s="9"/>
      <c r="H49" s="9"/>
      <c r="I49" s="12"/>
      <c r="J49" s="8"/>
      <c r="K49" s="11"/>
      <c r="L49" s="8"/>
      <c r="M49" s="8"/>
      <c r="N49" s="8"/>
      <c r="O49" s="11"/>
      <c r="P49" s="8"/>
    </row>
    <row r="50" spans="1:16" ht="21" customHeight="1">
      <c r="A50" s="6">
        <v>59</v>
      </c>
      <c r="B50" s="7"/>
      <c r="C50" s="8"/>
      <c r="D50" s="9"/>
      <c r="E50" s="9"/>
      <c r="F50" s="10"/>
      <c r="G50" s="9"/>
      <c r="H50" s="9"/>
      <c r="I50" s="12"/>
      <c r="J50" s="8"/>
      <c r="K50" s="11"/>
      <c r="L50" s="8"/>
      <c r="M50" s="8"/>
      <c r="N50" s="8"/>
      <c r="O50" s="11"/>
      <c r="P50" s="8"/>
    </row>
    <row r="51" spans="1:16" ht="21" customHeight="1">
      <c r="A51" s="6">
        <v>60</v>
      </c>
      <c r="B51" s="7"/>
      <c r="C51" s="8"/>
      <c r="D51" s="9"/>
      <c r="E51" s="9"/>
      <c r="F51" s="10"/>
      <c r="G51" s="9"/>
      <c r="H51" s="9"/>
      <c r="I51" s="12"/>
      <c r="J51" s="8"/>
      <c r="K51" s="11"/>
      <c r="L51" s="8"/>
      <c r="M51" s="8"/>
      <c r="N51" s="8"/>
      <c r="O51" s="11"/>
      <c r="P51" s="8"/>
    </row>
    <row r="52" spans="1:16" ht="21" customHeight="1">
      <c r="A52" s="6">
        <v>61</v>
      </c>
      <c r="B52" s="7"/>
      <c r="C52" s="8"/>
      <c r="D52" s="9"/>
      <c r="E52" s="9"/>
      <c r="F52" s="10"/>
      <c r="G52" s="9"/>
      <c r="H52" s="9"/>
      <c r="I52" s="12"/>
      <c r="J52" s="8"/>
      <c r="K52" s="11"/>
      <c r="L52" s="8"/>
      <c r="M52" s="8"/>
      <c r="N52" s="8"/>
      <c r="O52" s="11"/>
      <c r="P52" s="8"/>
    </row>
    <row r="53" spans="1:16" ht="21" customHeight="1">
      <c r="A53" s="6">
        <v>62</v>
      </c>
      <c r="B53" s="7"/>
      <c r="C53" s="8"/>
      <c r="D53" s="9"/>
      <c r="E53" s="9"/>
      <c r="F53" s="10"/>
      <c r="G53" s="9"/>
      <c r="H53" s="9"/>
      <c r="I53" s="12"/>
      <c r="J53" s="8"/>
      <c r="K53" s="11"/>
      <c r="L53" s="8"/>
      <c r="M53" s="8"/>
      <c r="N53" s="8"/>
      <c r="O53" s="11"/>
      <c r="P53" s="8"/>
    </row>
    <row r="54" spans="1:16" ht="21" customHeight="1">
      <c r="A54" s="6">
        <v>63</v>
      </c>
      <c r="B54" s="7"/>
      <c r="C54" s="8"/>
      <c r="D54" s="9"/>
      <c r="E54" s="9"/>
      <c r="F54" s="10"/>
      <c r="G54" s="9"/>
      <c r="H54" s="9"/>
      <c r="I54" s="12"/>
      <c r="J54" s="8"/>
      <c r="K54" s="11"/>
      <c r="L54" s="8"/>
      <c r="M54" s="8"/>
      <c r="N54" s="8"/>
      <c r="O54" s="11"/>
      <c r="P54" s="8"/>
    </row>
    <row r="55" spans="1:16" ht="21" customHeight="1">
      <c r="A55" s="6">
        <v>64</v>
      </c>
      <c r="B55" s="7"/>
      <c r="C55" s="8"/>
      <c r="D55" s="9"/>
      <c r="E55" s="9"/>
      <c r="F55" s="10"/>
      <c r="G55" s="9"/>
      <c r="H55" s="9"/>
      <c r="I55" s="12"/>
      <c r="J55" s="8"/>
      <c r="K55" s="11"/>
      <c r="L55" s="8"/>
      <c r="M55" s="8"/>
      <c r="N55" s="8"/>
      <c r="O55" s="11"/>
      <c r="P55" s="8"/>
    </row>
    <row r="56" spans="1:16" ht="21" customHeight="1">
      <c r="A56" s="6">
        <v>65</v>
      </c>
      <c r="B56" s="7"/>
      <c r="C56" s="8"/>
      <c r="D56" s="8"/>
      <c r="E56" s="9"/>
      <c r="F56" s="10"/>
      <c r="G56" s="9"/>
      <c r="H56" s="9"/>
      <c r="I56" s="7"/>
      <c r="J56" s="8"/>
      <c r="K56" s="11"/>
      <c r="L56" s="8"/>
      <c r="M56" s="8"/>
      <c r="N56" s="8"/>
      <c r="O56" s="11"/>
      <c r="P56" s="8"/>
    </row>
    <row r="57" spans="1:16" ht="21" customHeight="1">
      <c r="A57" s="6">
        <v>66</v>
      </c>
      <c r="B57" s="7"/>
      <c r="C57" s="8"/>
      <c r="D57" s="8"/>
      <c r="E57" s="9"/>
      <c r="F57" s="10"/>
      <c r="G57" s="9"/>
      <c r="H57" s="9"/>
      <c r="I57" s="7"/>
      <c r="J57" s="8"/>
      <c r="K57" s="11"/>
      <c r="L57" s="8"/>
      <c r="M57" s="8"/>
      <c r="N57" s="8"/>
      <c r="O57" s="11"/>
      <c r="P57" s="8"/>
    </row>
    <row r="58" spans="1:16" ht="21" customHeight="1">
      <c r="A58" s="6"/>
      <c r="B58" s="7"/>
      <c r="C58" s="8"/>
      <c r="D58" s="8"/>
      <c r="E58" s="9"/>
      <c r="F58" s="10"/>
      <c r="G58" s="9"/>
      <c r="H58" s="9"/>
      <c r="I58" s="7"/>
      <c r="J58" s="8"/>
      <c r="K58" s="11"/>
      <c r="L58" s="8"/>
      <c r="M58" s="8"/>
      <c r="N58" s="8"/>
      <c r="O58" s="11"/>
      <c r="P58" s="8"/>
    </row>
    <row r="59" spans="1:16" ht="21" customHeight="1">
      <c r="A59" s="6">
        <v>67</v>
      </c>
      <c r="B59" s="7"/>
      <c r="C59" s="8"/>
      <c r="D59" s="8"/>
      <c r="E59" s="9"/>
      <c r="F59" s="10"/>
      <c r="G59" s="9"/>
      <c r="H59" s="9"/>
      <c r="I59" s="7"/>
      <c r="J59" s="8"/>
      <c r="K59" s="11"/>
      <c r="L59" s="8"/>
      <c r="M59" s="8"/>
      <c r="N59" s="8"/>
      <c r="O59" s="11"/>
      <c r="P59" s="8"/>
    </row>
    <row r="60" spans="1:16" ht="21" customHeight="1">
      <c r="A60" s="6"/>
      <c r="B60" s="7"/>
      <c r="C60" s="8"/>
      <c r="D60" s="8"/>
      <c r="E60" s="9"/>
      <c r="F60" s="10"/>
      <c r="G60" s="9"/>
      <c r="H60" s="9"/>
      <c r="I60" s="7"/>
      <c r="J60" s="8"/>
      <c r="K60" s="11"/>
      <c r="L60" s="8"/>
      <c r="M60" s="8"/>
      <c r="N60" s="8"/>
      <c r="O60" s="11"/>
      <c r="P60" s="8"/>
    </row>
    <row r="61" spans="1:16" ht="21" customHeight="1">
      <c r="A61" s="6">
        <v>68</v>
      </c>
      <c r="B61" s="7"/>
      <c r="C61" s="8"/>
      <c r="D61" s="8"/>
      <c r="E61" s="9"/>
      <c r="F61" s="10"/>
      <c r="G61" s="9"/>
      <c r="H61" s="9"/>
      <c r="I61" s="7"/>
      <c r="J61" s="8"/>
      <c r="K61" s="11"/>
      <c r="L61" s="8"/>
      <c r="M61" s="8"/>
      <c r="N61" s="8"/>
      <c r="O61" s="11"/>
      <c r="P61" s="8"/>
    </row>
    <row r="62" spans="1:16" ht="21" customHeight="1">
      <c r="A62" s="6">
        <v>69</v>
      </c>
      <c r="B62" s="7"/>
      <c r="C62" s="8"/>
      <c r="D62" s="8"/>
      <c r="E62" s="9"/>
      <c r="F62" s="10"/>
      <c r="G62" s="9"/>
      <c r="H62" s="9"/>
      <c r="I62" s="7"/>
      <c r="J62" s="8"/>
      <c r="K62" s="11"/>
      <c r="L62" s="8"/>
      <c r="M62" s="8"/>
      <c r="N62" s="8"/>
      <c r="O62" s="11"/>
      <c r="P62" s="8"/>
    </row>
    <row r="63" spans="1:16" ht="21" customHeight="1">
      <c r="A63" s="6">
        <v>70</v>
      </c>
      <c r="B63" s="7"/>
      <c r="C63" s="8"/>
      <c r="D63" s="8"/>
      <c r="E63" s="9"/>
      <c r="F63" s="10"/>
      <c r="G63" s="9"/>
      <c r="H63" s="9"/>
      <c r="I63" s="7"/>
      <c r="J63" s="8"/>
      <c r="K63" s="11"/>
      <c r="L63" s="8"/>
      <c r="M63" s="8"/>
      <c r="N63" s="8"/>
      <c r="O63" s="11"/>
      <c r="P63" s="8"/>
    </row>
    <row r="64" spans="1:16" ht="21" customHeight="1">
      <c r="A64" s="6">
        <v>71</v>
      </c>
      <c r="B64" s="7"/>
      <c r="C64" s="8"/>
      <c r="D64" s="8"/>
      <c r="E64" s="9"/>
      <c r="F64" s="10"/>
      <c r="G64" s="9"/>
      <c r="H64" s="9"/>
      <c r="I64" s="7"/>
      <c r="J64" s="8"/>
      <c r="K64" s="11"/>
      <c r="L64" s="8"/>
      <c r="M64" s="8"/>
      <c r="N64" s="8"/>
      <c r="O64" s="11"/>
      <c r="P64" s="8"/>
    </row>
    <row r="65" spans="1:16" ht="21" customHeight="1">
      <c r="A65" s="6">
        <v>75</v>
      </c>
      <c r="B65" s="7"/>
      <c r="C65" s="29"/>
      <c r="D65" s="29"/>
      <c r="E65" s="29"/>
      <c r="F65" s="30"/>
      <c r="G65" s="31"/>
      <c r="H65" s="31"/>
      <c r="I65" s="32"/>
      <c r="J65" s="29"/>
      <c r="K65" s="33"/>
      <c r="L65" s="29"/>
      <c r="M65" s="8"/>
      <c r="N65" s="8"/>
      <c r="O65" s="11"/>
      <c r="P65" s="8"/>
    </row>
    <row r="66" spans="1:16" ht="21" customHeight="1">
      <c r="A66" s="6"/>
      <c r="B66" s="7"/>
      <c r="C66" s="8"/>
      <c r="D66" s="8"/>
      <c r="E66" s="8"/>
      <c r="F66" s="10"/>
      <c r="G66" s="9"/>
      <c r="H66" s="9"/>
      <c r="I66" s="7"/>
      <c r="J66" s="8"/>
      <c r="K66" s="11"/>
      <c r="L66" s="8"/>
      <c r="M66" s="8"/>
      <c r="N66" s="8"/>
      <c r="O66" s="11"/>
      <c r="P66" s="8"/>
    </row>
    <row r="67" spans="1:16" ht="21" customHeight="1">
      <c r="A67" s="6">
        <v>76</v>
      </c>
      <c r="B67" s="7"/>
      <c r="C67" s="8"/>
      <c r="D67" s="8"/>
      <c r="E67" s="8"/>
      <c r="F67" s="10"/>
      <c r="G67" s="9"/>
      <c r="H67" s="9"/>
      <c r="I67" s="7"/>
      <c r="J67" s="8"/>
      <c r="K67" s="11"/>
      <c r="L67" s="8"/>
      <c r="M67" s="8"/>
      <c r="N67" s="8"/>
      <c r="O67" s="11"/>
      <c r="P67" s="8"/>
    </row>
    <row r="68" spans="1:16" ht="21" customHeight="1">
      <c r="A68" s="6">
        <v>77</v>
      </c>
      <c r="B68" s="7"/>
      <c r="C68" s="8"/>
      <c r="D68" s="8"/>
      <c r="E68" s="8"/>
      <c r="F68" s="10"/>
      <c r="G68" s="9"/>
      <c r="H68" s="9"/>
      <c r="I68" s="7"/>
      <c r="J68" s="8"/>
      <c r="K68" s="11"/>
      <c r="L68" s="8"/>
      <c r="M68" s="8"/>
      <c r="N68" s="8"/>
      <c r="O68" s="11"/>
      <c r="P68" s="8"/>
    </row>
    <row r="69" spans="1:16" ht="21" customHeight="1">
      <c r="A69" s="6">
        <v>78</v>
      </c>
      <c r="B69" s="7"/>
      <c r="C69" s="8"/>
      <c r="D69" s="8"/>
      <c r="E69" s="8"/>
      <c r="F69" s="10"/>
      <c r="G69" s="9"/>
      <c r="H69" s="9"/>
      <c r="I69" s="7"/>
      <c r="J69" s="8"/>
      <c r="K69" s="11"/>
      <c r="L69" s="8"/>
      <c r="M69" s="8"/>
      <c r="N69" s="8"/>
      <c r="O69" s="11"/>
      <c r="P69" s="8"/>
    </row>
    <row r="70" spans="1:16" ht="21" customHeight="1">
      <c r="A70" s="6">
        <v>79</v>
      </c>
      <c r="B70" s="7"/>
      <c r="C70" s="8"/>
      <c r="D70" s="8"/>
      <c r="E70" s="8"/>
      <c r="F70" s="10"/>
      <c r="G70" s="9"/>
      <c r="H70" s="9"/>
      <c r="I70" s="7"/>
      <c r="J70" s="8"/>
      <c r="K70" s="11"/>
      <c r="L70" s="8"/>
      <c r="M70" s="8"/>
      <c r="N70" s="8"/>
      <c r="O70" s="11"/>
      <c r="P70" s="8"/>
    </row>
    <row r="71" spans="1:16" ht="21" customHeight="1">
      <c r="A71" s="6">
        <v>80</v>
      </c>
      <c r="B71" s="7"/>
      <c r="C71" s="8"/>
      <c r="D71" s="8"/>
      <c r="E71" s="8"/>
      <c r="F71" s="10"/>
      <c r="G71" s="9"/>
      <c r="H71" s="9"/>
      <c r="I71" s="7"/>
      <c r="J71" s="8"/>
      <c r="K71" s="11"/>
      <c r="L71" s="8"/>
      <c r="M71" s="8"/>
      <c r="N71" s="8"/>
      <c r="O71" s="11"/>
      <c r="P71" s="8"/>
    </row>
    <row r="72" spans="1:16" ht="21" customHeight="1">
      <c r="A72" s="6">
        <v>81</v>
      </c>
      <c r="B72" s="7"/>
      <c r="C72" s="8"/>
      <c r="D72" s="8"/>
      <c r="E72" s="8"/>
      <c r="F72" s="10"/>
      <c r="G72" s="9"/>
      <c r="H72" s="9"/>
      <c r="I72" s="7"/>
      <c r="J72" s="8"/>
      <c r="K72" s="11"/>
      <c r="L72" s="8"/>
      <c r="M72" s="8"/>
      <c r="N72" s="8"/>
      <c r="O72" s="11"/>
      <c r="P72" s="8"/>
    </row>
    <row r="73" spans="1:16" ht="16.5">
      <c r="A73" s="6">
        <v>82</v>
      </c>
      <c r="B73" s="7"/>
      <c r="C73" s="8"/>
      <c r="D73" s="8"/>
      <c r="E73" s="8"/>
      <c r="F73" s="10"/>
      <c r="G73" s="9"/>
      <c r="H73" s="9"/>
      <c r="I73" s="7"/>
      <c r="J73" s="8"/>
      <c r="K73" s="11"/>
      <c r="L73" s="8"/>
      <c r="M73" s="8"/>
      <c r="N73" s="8"/>
      <c r="O73" s="11"/>
      <c r="P73" s="8"/>
    </row>
    <row r="74" spans="1:16" ht="16.5">
      <c r="A74" s="6">
        <v>83</v>
      </c>
      <c r="B74" s="7"/>
      <c r="C74" s="8"/>
      <c r="D74" s="8"/>
      <c r="E74" s="8"/>
      <c r="F74" s="10"/>
      <c r="G74" s="9"/>
      <c r="H74" s="9"/>
      <c r="I74" s="7"/>
      <c r="J74" s="8"/>
      <c r="K74" s="11"/>
      <c r="L74" s="8"/>
      <c r="M74" s="8"/>
      <c r="N74" s="8"/>
      <c r="O74" s="11"/>
      <c r="P74" s="8"/>
    </row>
    <row r="75" spans="1:16" ht="16.5">
      <c r="A75" s="6">
        <v>84</v>
      </c>
      <c r="B75" s="7"/>
      <c r="C75" s="8"/>
      <c r="D75" s="8"/>
      <c r="E75" s="8"/>
      <c r="F75" s="10"/>
      <c r="G75" s="9"/>
      <c r="H75" s="9"/>
      <c r="I75" s="7"/>
      <c r="J75" s="8"/>
      <c r="K75" s="11"/>
      <c r="L75" s="8"/>
      <c r="M75" s="8"/>
      <c r="N75" s="8"/>
      <c r="O75" s="11"/>
      <c r="P75" s="8"/>
    </row>
    <row r="76" spans="1:16" ht="16.5">
      <c r="A76" s="6">
        <v>85</v>
      </c>
      <c r="B76" s="7"/>
      <c r="C76" s="8"/>
      <c r="D76" s="8"/>
      <c r="E76" s="8"/>
      <c r="F76" s="10"/>
      <c r="G76" s="9"/>
      <c r="H76" s="9"/>
      <c r="I76" s="7"/>
      <c r="J76" s="8"/>
      <c r="K76" s="11"/>
      <c r="L76" s="8"/>
      <c r="M76" s="8"/>
      <c r="N76" s="8"/>
      <c r="O76" s="11"/>
      <c r="P76" s="8"/>
    </row>
    <row r="77" spans="1:16" ht="16.5">
      <c r="A77" s="6">
        <v>86</v>
      </c>
      <c r="B77" s="7"/>
      <c r="C77" s="8"/>
      <c r="D77" s="8"/>
      <c r="E77" s="8"/>
      <c r="F77" s="10"/>
      <c r="G77" s="9"/>
      <c r="H77" s="9"/>
      <c r="I77" s="7"/>
      <c r="J77" s="8"/>
      <c r="K77" s="11"/>
      <c r="L77" s="8"/>
      <c r="M77" s="8"/>
      <c r="N77" s="8"/>
      <c r="O77" s="11"/>
      <c r="P77" s="8"/>
    </row>
    <row r="78" spans="1:16" ht="16.5">
      <c r="A78" s="6">
        <v>87</v>
      </c>
      <c r="B78" s="7"/>
      <c r="C78" s="8"/>
      <c r="D78" s="8"/>
      <c r="E78" s="8"/>
      <c r="F78" s="10"/>
      <c r="G78" s="9"/>
      <c r="H78" s="9"/>
      <c r="I78" s="7"/>
      <c r="J78" s="8"/>
      <c r="K78" s="11"/>
      <c r="L78" s="8"/>
      <c r="M78" s="8"/>
      <c r="N78" s="8"/>
      <c r="O78" s="11"/>
      <c r="P78" s="8"/>
    </row>
    <row r="79" spans="1:16" ht="16.5">
      <c r="A79" s="6"/>
      <c r="B79" s="7"/>
      <c r="C79" s="8"/>
      <c r="D79" s="8"/>
      <c r="E79" s="8"/>
      <c r="F79" s="10"/>
      <c r="G79" s="9"/>
      <c r="H79" s="9"/>
      <c r="I79" s="7"/>
      <c r="J79" s="8"/>
      <c r="K79" s="11"/>
      <c r="L79" s="8"/>
      <c r="M79" s="8"/>
      <c r="N79" s="8"/>
      <c r="O79" s="11"/>
      <c r="P79" s="8"/>
    </row>
    <row r="80" spans="1:16" ht="16.5">
      <c r="A80" s="6"/>
      <c r="B80" s="7"/>
      <c r="C80" s="8"/>
      <c r="D80" s="8"/>
      <c r="E80" s="8"/>
      <c r="F80" s="10"/>
      <c r="G80" s="9"/>
      <c r="H80" s="9"/>
      <c r="I80" s="7"/>
      <c r="J80" s="8"/>
      <c r="K80" s="11"/>
      <c r="L80" s="8"/>
      <c r="M80" s="8"/>
      <c r="N80" s="8"/>
      <c r="O80" s="11"/>
      <c r="P80" s="8"/>
    </row>
    <row r="81" spans="1:16" ht="16.5">
      <c r="A81" s="6"/>
      <c r="B81" s="7"/>
      <c r="C81" s="8"/>
      <c r="D81" s="8"/>
      <c r="E81" s="8"/>
      <c r="F81" s="18"/>
      <c r="G81" s="9"/>
      <c r="H81" s="9"/>
      <c r="I81" s="7"/>
      <c r="J81" s="8"/>
      <c r="K81" s="11"/>
      <c r="L81" s="8"/>
      <c r="M81" s="8"/>
      <c r="N81" s="8"/>
      <c r="O81" s="11"/>
      <c r="P81" s="8"/>
    </row>
    <row r="82" spans="1:16" ht="16.5">
      <c r="A82" s="6"/>
      <c r="B82" s="7"/>
      <c r="C82" s="8"/>
      <c r="D82" s="8"/>
      <c r="E82" s="8"/>
      <c r="F82" s="18"/>
      <c r="G82" s="9"/>
      <c r="H82" s="9"/>
      <c r="I82" s="7"/>
      <c r="J82" s="8"/>
      <c r="K82" s="11"/>
      <c r="L82" s="8"/>
      <c r="M82" s="8"/>
      <c r="N82" s="8"/>
      <c r="O82" s="11"/>
      <c r="P82" s="8"/>
    </row>
    <row r="83" spans="1:16" ht="16.5">
      <c r="A83" s="6"/>
      <c r="B83" s="7"/>
      <c r="C83" s="8"/>
      <c r="D83" s="8"/>
      <c r="E83" s="8"/>
      <c r="F83" s="18"/>
      <c r="G83" s="9"/>
      <c r="H83" s="9"/>
      <c r="I83" s="7"/>
      <c r="J83" s="8"/>
      <c r="K83" s="11"/>
      <c r="L83" s="8"/>
      <c r="M83" s="8"/>
      <c r="N83" s="8"/>
      <c r="O83" s="11"/>
      <c r="P83" s="8"/>
    </row>
    <row r="84" spans="1:16" ht="16.5">
      <c r="A84" s="6"/>
      <c r="B84" s="7"/>
      <c r="C84" s="8"/>
      <c r="D84" s="8"/>
      <c r="E84" s="8"/>
      <c r="F84" s="18"/>
      <c r="G84" s="9"/>
      <c r="H84" s="9"/>
      <c r="I84" s="7"/>
      <c r="J84" s="8"/>
      <c r="K84" s="11"/>
      <c r="L84" s="8"/>
      <c r="M84" s="8"/>
      <c r="N84" s="8"/>
      <c r="O84" s="11"/>
      <c r="P84" s="8"/>
    </row>
    <row r="85" spans="1:16" ht="16.5">
      <c r="A85" s="6"/>
      <c r="B85" s="7"/>
      <c r="C85" s="8"/>
      <c r="D85" s="8"/>
      <c r="E85" s="8"/>
      <c r="F85" s="18"/>
      <c r="G85" s="9"/>
      <c r="H85" s="9"/>
      <c r="I85" s="7"/>
      <c r="J85" s="8"/>
      <c r="K85" s="11"/>
      <c r="L85" s="8"/>
      <c r="M85" s="8"/>
      <c r="N85" s="8"/>
      <c r="O85" s="11"/>
      <c r="P85" s="8"/>
    </row>
    <row r="86" spans="1:16" ht="16.5">
      <c r="A86" s="6"/>
      <c r="B86" s="7"/>
      <c r="C86" s="8"/>
      <c r="D86" s="8"/>
      <c r="E86" s="8"/>
      <c r="F86" s="18"/>
      <c r="G86" s="9"/>
      <c r="H86" s="9"/>
      <c r="I86" s="7"/>
      <c r="J86" s="8"/>
      <c r="K86" s="11"/>
      <c r="L86" s="8"/>
      <c r="M86" s="8"/>
      <c r="N86" s="8"/>
      <c r="O86" s="11"/>
      <c r="P86" s="8"/>
    </row>
    <row r="87" spans="1:16" ht="16.5">
      <c r="A87" s="6"/>
      <c r="B87" s="7"/>
      <c r="C87" s="8"/>
      <c r="D87" s="8"/>
      <c r="E87" s="9"/>
      <c r="F87" s="18"/>
      <c r="G87" s="9"/>
      <c r="H87" s="9"/>
      <c r="I87" s="7"/>
      <c r="J87" s="8"/>
      <c r="K87" s="11"/>
      <c r="L87" s="8"/>
      <c r="M87" s="8"/>
      <c r="N87" s="8"/>
      <c r="O87" s="11"/>
      <c r="P87" s="8"/>
    </row>
    <row r="88" spans="1:16" ht="16.5">
      <c r="A88" s="6"/>
      <c r="B88" s="7"/>
      <c r="C88" s="8"/>
      <c r="D88" s="8"/>
      <c r="E88" s="9"/>
      <c r="F88" s="18"/>
      <c r="G88" s="9"/>
      <c r="H88" s="9"/>
      <c r="I88" s="7"/>
      <c r="J88" s="8"/>
      <c r="K88" s="11"/>
      <c r="L88" s="8"/>
      <c r="M88" s="8"/>
      <c r="N88" s="8"/>
      <c r="O88" s="11"/>
      <c r="P88" s="8"/>
    </row>
    <row r="89" spans="1:16" ht="16.5">
      <c r="A89" s="6"/>
      <c r="B89" s="7"/>
      <c r="C89" s="8"/>
      <c r="D89" s="8"/>
      <c r="E89" s="9"/>
      <c r="F89" s="18"/>
      <c r="G89" s="9"/>
      <c r="H89" s="9"/>
      <c r="I89" s="7"/>
      <c r="J89" s="8"/>
      <c r="K89" s="11"/>
      <c r="L89" s="8"/>
      <c r="M89" s="8"/>
      <c r="N89" s="8"/>
      <c r="O89" s="8"/>
    </row>
    <row r="90" spans="1:16" ht="16.5">
      <c r="A90" s="6"/>
      <c r="B90" s="7"/>
      <c r="C90" s="8"/>
      <c r="D90" s="8"/>
      <c r="E90" s="9"/>
      <c r="F90" s="18"/>
      <c r="G90" s="9"/>
      <c r="H90" s="9"/>
      <c r="I90" s="7"/>
      <c r="J90" s="8"/>
      <c r="K90" s="11"/>
      <c r="L90" s="8"/>
      <c r="M90" s="8"/>
      <c r="N90" s="8"/>
      <c r="O90" s="8"/>
    </row>
    <row r="91" spans="1:16" ht="16.5">
      <c r="A91" s="6"/>
      <c r="B91" s="7"/>
      <c r="C91" s="8"/>
      <c r="D91" s="8"/>
      <c r="E91" s="9"/>
      <c r="F91" s="18"/>
      <c r="G91" s="9"/>
      <c r="H91" s="9"/>
      <c r="I91" s="7"/>
      <c r="J91" s="8"/>
      <c r="K91" s="11"/>
      <c r="L91" s="8"/>
      <c r="M91" s="8"/>
      <c r="N91" s="8"/>
      <c r="O91" s="8"/>
    </row>
    <row r="92" spans="1:16" ht="16.5">
      <c r="A92" s="6"/>
      <c r="B92" s="7"/>
      <c r="C92" s="8"/>
      <c r="D92" s="8"/>
      <c r="E92" s="9"/>
      <c r="F92" s="18"/>
      <c r="G92" s="9"/>
      <c r="H92" s="9"/>
      <c r="I92" s="7"/>
      <c r="J92" s="8"/>
      <c r="K92" s="11"/>
      <c r="L92" s="8"/>
      <c r="M92" s="8"/>
      <c r="N92" s="8"/>
      <c r="O92" s="8"/>
    </row>
    <row r="93" spans="1:16" ht="16.5">
      <c r="A93" s="6"/>
      <c r="B93" s="7"/>
      <c r="C93" s="8"/>
      <c r="D93" s="8"/>
      <c r="E93" s="9"/>
      <c r="F93" s="18"/>
      <c r="G93" s="9"/>
      <c r="H93" s="9"/>
      <c r="I93" s="7"/>
      <c r="J93" s="8"/>
      <c r="K93" s="11"/>
      <c r="L93" s="8"/>
      <c r="M93" s="8"/>
      <c r="N93" s="8"/>
      <c r="O93" s="8"/>
    </row>
    <row r="94" spans="1:16" ht="16.5">
      <c r="A94" s="6"/>
      <c r="B94" s="7"/>
      <c r="C94" s="8"/>
      <c r="D94" s="8"/>
      <c r="E94" s="9"/>
      <c r="F94" s="18"/>
      <c r="G94" s="9"/>
      <c r="H94" s="9"/>
      <c r="I94" s="7"/>
      <c r="J94" s="8"/>
      <c r="K94" s="11"/>
      <c r="L94" s="8"/>
      <c r="M94" s="8"/>
      <c r="N94" s="8"/>
      <c r="O94" s="8"/>
    </row>
    <row r="95" spans="1:16" ht="16.5">
      <c r="A95" s="6"/>
      <c r="B95" s="7"/>
      <c r="C95" s="8"/>
      <c r="D95" s="8"/>
      <c r="E95" s="9"/>
      <c r="F95" s="18"/>
      <c r="G95" s="9"/>
      <c r="H95" s="9"/>
      <c r="I95" s="7"/>
      <c r="J95" s="8"/>
      <c r="K95" s="11"/>
      <c r="L95" s="8"/>
      <c r="M95" s="8"/>
      <c r="N95" s="8"/>
      <c r="O95" s="8"/>
    </row>
    <row r="96" spans="1:16" ht="16.5">
      <c r="A96" s="6">
        <v>104</v>
      </c>
      <c r="B96" s="7"/>
      <c r="C96" s="8"/>
      <c r="D96" s="8"/>
      <c r="E96" s="9"/>
      <c r="F96" s="18"/>
      <c r="G96" s="9"/>
      <c r="H96" s="9"/>
      <c r="I96" s="7">
        <f t="shared" ref="I96:I152" si="2">+G96+H96</f>
        <v>0</v>
      </c>
      <c r="J96" s="8"/>
      <c r="K96" s="11"/>
      <c r="L96" s="8"/>
      <c r="M96" s="8"/>
      <c r="N96" s="8"/>
      <c r="O96" s="8"/>
    </row>
    <row r="97" spans="1:15" ht="16.5">
      <c r="A97" s="6">
        <v>105</v>
      </c>
      <c r="B97" s="7"/>
      <c r="C97" s="8"/>
      <c r="D97" s="8"/>
      <c r="E97" s="9"/>
      <c r="F97" s="18"/>
      <c r="G97" s="9"/>
      <c r="H97" s="9"/>
      <c r="I97" s="7">
        <f t="shared" si="2"/>
        <v>0</v>
      </c>
      <c r="J97" s="8"/>
      <c r="K97" s="11"/>
      <c r="L97" s="8"/>
      <c r="M97" s="8"/>
      <c r="N97" s="8"/>
      <c r="O97" s="8"/>
    </row>
    <row r="98" spans="1:15" ht="16.5">
      <c r="A98" s="6">
        <v>106</v>
      </c>
      <c r="B98" s="7"/>
      <c r="C98" s="8"/>
      <c r="D98" s="8"/>
      <c r="E98" s="9"/>
      <c r="F98" s="18"/>
      <c r="G98" s="9"/>
      <c r="H98" s="9"/>
      <c r="I98" s="7">
        <f t="shared" si="2"/>
        <v>0</v>
      </c>
      <c r="J98" s="8"/>
      <c r="K98" s="11"/>
      <c r="L98" s="8"/>
      <c r="M98" s="8"/>
      <c r="N98" s="8"/>
      <c r="O98" s="8"/>
    </row>
    <row r="99" spans="1:15" ht="16.5">
      <c r="A99" s="6">
        <v>107</v>
      </c>
      <c r="B99" s="7"/>
      <c r="C99" s="8"/>
      <c r="D99" s="8"/>
      <c r="E99" s="9"/>
      <c r="F99" s="18"/>
      <c r="G99" s="9"/>
      <c r="H99" s="9"/>
      <c r="I99" s="7">
        <f t="shared" si="2"/>
        <v>0</v>
      </c>
      <c r="J99" s="8"/>
      <c r="K99" s="11"/>
      <c r="L99" s="8"/>
      <c r="M99" s="8"/>
      <c r="N99" s="8"/>
      <c r="O99" s="8"/>
    </row>
    <row r="100" spans="1:15" ht="16.5">
      <c r="A100" s="6">
        <v>108</v>
      </c>
      <c r="B100" s="7"/>
      <c r="C100" s="8"/>
      <c r="D100" s="8"/>
      <c r="E100" s="9"/>
      <c r="F100" s="18"/>
      <c r="G100" s="9"/>
      <c r="H100" s="9"/>
      <c r="I100" s="7">
        <f t="shared" si="2"/>
        <v>0</v>
      </c>
      <c r="J100" s="8"/>
      <c r="K100" s="11"/>
      <c r="L100" s="8"/>
      <c r="M100" s="8"/>
      <c r="N100" s="8"/>
      <c r="O100" s="8"/>
    </row>
    <row r="101" spans="1:15" ht="16.5">
      <c r="A101" s="6">
        <v>109</v>
      </c>
      <c r="B101" s="7"/>
      <c r="C101" s="8"/>
      <c r="D101" s="8"/>
      <c r="E101" s="9"/>
      <c r="F101" s="18"/>
      <c r="G101" s="9"/>
      <c r="H101" s="9"/>
      <c r="I101" s="7">
        <f t="shared" si="2"/>
        <v>0</v>
      </c>
      <c r="J101" s="8"/>
      <c r="K101" s="11"/>
      <c r="L101" s="8"/>
      <c r="M101" s="8"/>
      <c r="N101" s="8"/>
      <c r="O101" s="8"/>
    </row>
    <row r="102" spans="1:15" ht="16.5">
      <c r="A102" s="6">
        <v>110</v>
      </c>
      <c r="B102" s="7"/>
      <c r="C102" s="8"/>
      <c r="D102" s="8"/>
      <c r="E102" s="9"/>
      <c r="F102" s="18"/>
      <c r="G102" s="9"/>
      <c r="H102" s="9"/>
      <c r="I102" s="7">
        <f t="shared" si="2"/>
        <v>0</v>
      </c>
      <c r="J102" s="8"/>
      <c r="K102" s="11"/>
      <c r="L102" s="8"/>
      <c r="M102" s="8"/>
      <c r="N102" s="8"/>
      <c r="O102" s="8"/>
    </row>
    <row r="103" spans="1:15" ht="16.5">
      <c r="A103" s="6">
        <v>111</v>
      </c>
      <c r="B103" s="7"/>
      <c r="C103" s="8"/>
      <c r="D103" s="8"/>
      <c r="E103" s="9"/>
      <c r="F103" s="18"/>
      <c r="G103" s="9"/>
      <c r="H103" s="9"/>
      <c r="I103" s="7">
        <f t="shared" si="2"/>
        <v>0</v>
      </c>
      <c r="J103" s="8"/>
      <c r="K103" s="11"/>
      <c r="L103" s="8"/>
      <c r="M103" s="8"/>
      <c r="N103" s="8"/>
      <c r="O103" s="8"/>
    </row>
    <row r="104" spans="1:15" ht="16.5">
      <c r="A104" s="6">
        <v>112</v>
      </c>
      <c r="B104" s="7"/>
      <c r="C104" s="8"/>
      <c r="D104" s="8"/>
      <c r="E104" s="9"/>
      <c r="F104" s="18"/>
      <c r="G104" s="9"/>
      <c r="H104" s="9"/>
      <c r="I104" s="7">
        <f t="shared" si="2"/>
        <v>0</v>
      </c>
      <c r="J104" s="8"/>
      <c r="K104" s="11"/>
      <c r="L104" s="8"/>
      <c r="M104" s="8"/>
      <c r="N104" s="8"/>
      <c r="O104" s="8"/>
    </row>
    <row r="105" spans="1:15" ht="16.5">
      <c r="A105" s="6">
        <v>113</v>
      </c>
      <c r="B105" s="7"/>
      <c r="C105" s="8"/>
      <c r="D105" s="8"/>
      <c r="E105" s="9"/>
      <c r="F105" s="18"/>
      <c r="G105" s="9"/>
      <c r="H105" s="9"/>
      <c r="I105" s="7">
        <f t="shared" si="2"/>
        <v>0</v>
      </c>
      <c r="J105" s="8"/>
      <c r="K105" s="11"/>
      <c r="L105" s="8"/>
      <c r="M105" s="8"/>
      <c r="N105" s="8"/>
      <c r="O105" s="8"/>
    </row>
    <row r="106" spans="1:15" ht="16.5">
      <c r="A106" s="6">
        <v>114</v>
      </c>
      <c r="B106" s="7"/>
      <c r="C106" s="8"/>
      <c r="D106" s="8"/>
      <c r="E106" s="9"/>
      <c r="F106" s="18"/>
      <c r="G106" s="9"/>
      <c r="H106" s="9"/>
      <c r="I106" s="7">
        <f t="shared" si="2"/>
        <v>0</v>
      </c>
      <c r="J106" s="8"/>
      <c r="K106" s="11"/>
      <c r="L106" s="8"/>
      <c r="M106" s="8"/>
      <c r="N106" s="8"/>
      <c r="O106" s="8"/>
    </row>
    <row r="107" spans="1:15" ht="16.5">
      <c r="A107" s="6">
        <v>115</v>
      </c>
      <c r="B107" s="7"/>
      <c r="C107" s="8"/>
      <c r="D107" s="8"/>
      <c r="E107" s="9"/>
      <c r="F107" s="18"/>
      <c r="G107" s="9"/>
      <c r="H107" s="9"/>
      <c r="I107" s="7">
        <f t="shared" si="2"/>
        <v>0</v>
      </c>
      <c r="J107" s="8"/>
      <c r="K107" s="11"/>
      <c r="L107" s="8"/>
      <c r="M107" s="8"/>
      <c r="N107" s="8"/>
      <c r="O107" s="8"/>
    </row>
    <row r="108" spans="1:15" ht="16.5">
      <c r="A108" s="6">
        <v>116</v>
      </c>
      <c r="B108" s="7"/>
      <c r="C108" s="8"/>
      <c r="D108" s="8"/>
      <c r="E108" s="9"/>
      <c r="F108" s="18"/>
      <c r="G108" s="9"/>
      <c r="H108" s="9"/>
      <c r="I108" s="7">
        <f t="shared" si="2"/>
        <v>0</v>
      </c>
      <c r="J108" s="8"/>
      <c r="K108" s="11"/>
      <c r="L108" s="8"/>
      <c r="M108" s="8"/>
      <c r="N108" s="8"/>
      <c r="O108" s="8"/>
    </row>
    <row r="109" spans="1:15" ht="16.5">
      <c r="A109" s="6">
        <v>117</v>
      </c>
      <c r="B109" s="7"/>
      <c r="C109" s="8"/>
      <c r="D109" s="8"/>
      <c r="E109" s="9"/>
      <c r="F109" s="18"/>
      <c r="G109" s="9"/>
      <c r="H109" s="9"/>
      <c r="I109" s="7">
        <f t="shared" si="2"/>
        <v>0</v>
      </c>
      <c r="J109" s="8"/>
      <c r="K109" s="11"/>
      <c r="L109" s="8"/>
      <c r="M109" s="8"/>
      <c r="N109" s="8"/>
      <c r="O109" s="8"/>
    </row>
    <row r="110" spans="1:15" ht="16.5">
      <c r="A110" s="6">
        <v>118</v>
      </c>
      <c r="B110" s="7"/>
      <c r="C110" s="8"/>
      <c r="D110" s="8"/>
      <c r="E110" s="9"/>
      <c r="F110" s="18"/>
      <c r="G110" s="9"/>
      <c r="H110" s="9"/>
      <c r="I110" s="7">
        <f t="shared" si="2"/>
        <v>0</v>
      </c>
      <c r="J110" s="8"/>
      <c r="K110" s="11"/>
      <c r="L110" s="8"/>
      <c r="M110" s="8"/>
      <c r="N110" s="8"/>
      <c r="O110" s="8"/>
    </row>
    <row r="111" spans="1:15" ht="16.5">
      <c r="A111" s="6">
        <v>119</v>
      </c>
      <c r="B111" s="7"/>
      <c r="C111" s="8"/>
      <c r="D111" s="8"/>
      <c r="E111" s="9"/>
      <c r="F111" s="18"/>
      <c r="G111" s="9"/>
      <c r="H111" s="9"/>
      <c r="I111" s="7">
        <f t="shared" si="2"/>
        <v>0</v>
      </c>
      <c r="J111" s="8"/>
      <c r="K111" s="11"/>
      <c r="L111" s="8"/>
      <c r="M111" s="8"/>
      <c r="N111" s="8"/>
      <c r="O111" s="8"/>
    </row>
    <row r="112" spans="1:15" ht="16.5">
      <c r="A112" s="6">
        <v>120</v>
      </c>
      <c r="B112" s="7"/>
      <c r="C112" s="8"/>
      <c r="D112" s="8"/>
      <c r="E112" s="9"/>
      <c r="F112" s="18"/>
      <c r="G112" s="9"/>
      <c r="H112" s="9"/>
      <c r="I112" s="7">
        <f t="shared" si="2"/>
        <v>0</v>
      </c>
      <c r="J112" s="8"/>
      <c r="K112" s="11"/>
      <c r="L112" s="8"/>
      <c r="M112" s="8"/>
      <c r="N112" s="8"/>
      <c r="O112" s="8"/>
    </row>
    <row r="113" spans="1:15" ht="16.5">
      <c r="A113" s="6">
        <v>121</v>
      </c>
      <c r="B113" s="7"/>
      <c r="C113" s="8"/>
      <c r="D113" s="8"/>
      <c r="E113" s="9"/>
      <c r="F113" s="18"/>
      <c r="G113" s="9"/>
      <c r="H113" s="9"/>
      <c r="I113" s="7">
        <f t="shared" si="2"/>
        <v>0</v>
      </c>
      <c r="J113" s="8"/>
      <c r="K113" s="11"/>
      <c r="L113" s="8"/>
      <c r="M113" s="8"/>
      <c r="N113" s="8"/>
      <c r="O113" s="8"/>
    </row>
    <row r="114" spans="1:15" ht="16.5">
      <c r="A114" s="6">
        <v>122</v>
      </c>
      <c r="B114" s="7"/>
      <c r="C114" s="8"/>
      <c r="D114" s="8"/>
      <c r="E114" s="9"/>
      <c r="F114" s="18"/>
      <c r="G114" s="9"/>
      <c r="H114" s="9"/>
      <c r="I114" s="7">
        <f t="shared" si="2"/>
        <v>0</v>
      </c>
      <c r="J114" s="8"/>
      <c r="K114" s="11"/>
      <c r="L114" s="8"/>
      <c r="M114" s="8"/>
      <c r="N114" s="8"/>
      <c r="O114" s="8"/>
    </row>
    <row r="115" spans="1:15" ht="16.5">
      <c r="A115" s="6">
        <v>123</v>
      </c>
      <c r="B115" s="7"/>
      <c r="C115" s="8"/>
      <c r="D115" s="8"/>
      <c r="E115" s="9"/>
      <c r="F115" s="18"/>
      <c r="G115" s="9"/>
      <c r="H115" s="9"/>
      <c r="I115" s="7">
        <f t="shared" si="2"/>
        <v>0</v>
      </c>
      <c r="J115" s="8"/>
      <c r="K115" s="11"/>
      <c r="L115" s="8"/>
      <c r="M115" s="8"/>
      <c r="N115" s="8"/>
      <c r="O115" s="8"/>
    </row>
    <row r="116" spans="1:15" ht="16.5">
      <c r="A116" s="6">
        <v>124</v>
      </c>
      <c r="B116" s="7"/>
      <c r="C116" s="8"/>
      <c r="D116" s="8"/>
      <c r="E116" s="9"/>
      <c r="F116" s="18"/>
      <c r="G116" s="9"/>
      <c r="H116" s="9"/>
      <c r="I116" s="7">
        <f t="shared" si="2"/>
        <v>0</v>
      </c>
      <c r="J116" s="8"/>
      <c r="K116" s="11"/>
      <c r="L116" s="8"/>
      <c r="M116" s="8"/>
      <c r="N116" s="8"/>
      <c r="O116" s="8"/>
    </row>
    <row r="117" spans="1:15" ht="16.5">
      <c r="A117" s="6">
        <v>125</v>
      </c>
      <c r="B117" s="7"/>
      <c r="C117" s="8"/>
      <c r="D117" s="8"/>
      <c r="E117" s="9"/>
      <c r="F117" s="18"/>
      <c r="G117" s="9"/>
      <c r="H117" s="9"/>
      <c r="I117" s="7">
        <f t="shared" si="2"/>
        <v>0</v>
      </c>
      <c r="J117" s="8"/>
      <c r="K117" s="11"/>
      <c r="L117" s="8"/>
      <c r="M117" s="8"/>
      <c r="N117" s="8"/>
      <c r="O117" s="8"/>
    </row>
    <row r="118" spans="1:15" ht="16.5">
      <c r="A118" s="6">
        <v>126</v>
      </c>
      <c r="B118" s="7"/>
      <c r="C118" s="8"/>
      <c r="D118" s="8"/>
      <c r="E118" s="9"/>
      <c r="F118" s="18"/>
      <c r="G118" s="9"/>
      <c r="H118" s="9"/>
      <c r="I118" s="7">
        <f t="shared" si="2"/>
        <v>0</v>
      </c>
      <c r="J118" s="8"/>
      <c r="K118" s="11"/>
      <c r="L118" s="8"/>
      <c r="M118" s="8"/>
      <c r="N118" s="8"/>
      <c r="O118" s="8"/>
    </row>
    <row r="119" spans="1:15" ht="16.5">
      <c r="A119" s="6">
        <v>127</v>
      </c>
      <c r="B119" s="7"/>
      <c r="C119" s="8"/>
      <c r="D119" s="8"/>
      <c r="E119" s="9"/>
      <c r="F119" s="18"/>
      <c r="G119" s="9"/>
      <c r="H119" s="9"/>
      <c r="I119" s="7">
        <f t="shared" si="2"/>
        <v>0</v>
      </c>
      <c r="J119" s="8"/>
      <c r="K119" s="11"/>
      <c r="L119" s="8"/>
      <c r="M119" s="8"/>
      <c r="N119" s="8"/>
      <c r="O119" s="8"/>
    </row>
    <row r="120" spans="1:15" ht="16.5">
      <c r="A120" s="6">
        <v>128</v>
      </c>
      <c r="B120" s="7"/>
      <c r="C120" s="8"/>
      <c r="D120" s="8"/>
      <c r="E120" s="9"/>
      <c r="F120" s="18"/>
      <c r="G120" s="9"/>
      <c r="H120" s="9"/>
      <c r="I120" s="7">
        <f t="shared" si="2"/>
        <v>0</v>
      </c>
      <c r="J120" s="8"/>
      <c r="K120" s="11"/>
      <c r="L120" s="8"/>
      <c r="M120" s="8"/>
      <c r="N120" s="8"/>
      <c r="O120" s="8"/>
    </row>
    <row r="121" spans="1:15" ht="16.5">
      <c r="A121" s="6">
        <v>129</v>
      </c>
      <c r="B121" s="7"/>
      <c r="C121" s="8"/>
      <c r="D121" s="8"/>
      <c r="E121" s="9"/>
      <c r="F121" s="18"/>
      <c r="G121" s="9"/>
      <c r="H121" s="9"/>
      <c r="I121" s="7">
        <f t="shared" si="2"/>
        <v>0</v>
      </c>
      <c r="J121" s="8"/>
      <c r="K121" s="11"/>
      <c r="L121" s="8"/>
      <c r="M121" s="8"/>
      <c r="N121" s="8"/>
      <c r="O121" s="8"/>
    </row>
    <row r="122" spans="1:15" ht="16.5">
      <c r="A122" s="6">
        <v>130</v>
      </c>
      <c r="B122" s="7"/>
      <c r="C122" s="8"/>
      <c r="D122" s="8"/>
      <c r="E122" s="9"/>
      <c r="F122" s="18"/>
      <c r="G122" s="9"/>
      <c r="H122" s="9"/>
      <c r="I122" s="7">
        <f t="shared" si="2"/>
        <v>0</v>
      </c>
      <c r="J122" s="8"/>
      <c r="K122" s="11"/>
      <c r="L122" s="8"/>
      <c r="M122" s="8"/>
      <c r="N122" s="8"/>
      <c r="O122" s="8"/>
    </row>
    <row r="123" spans="1:15" ht="16.5">
      <c r="A123" s="6">
        <v>131</v>
      </c>
      <c r="B123" s="7"/>
      <c r="C123" s="8"/>
      <c r="D123" s="8"/>
      <c r="E123" s="9"/>
      <c r="F123" s="18"/>
      <c r="G123" s="9"/>
      <c r="H123" s="9"/>
      <c r="I123" s="7">
        <f t="shared" si="2"/>
        <v>0</v>
      </c>
      <c r="J123" s="8"/>
      <c r="K123" s="11"/>
      <c r="L123" s="8"/>
      <c r="M123" s="8"/>
      <c r="N123" s="8"/>
      <c r="O123" s="8"/>
    </row>
    <row r="124" spans="1:15" ht="16.5">
      <c r="A124" s="6">
        <v>132</v>
      </c>
      <c r="B124" s="7"/>
      <c r="C124" s="8"/>
      <c r="D124" s="8"/>
      <c r="E124" s="9"/>
      <c r="F124" s="18"/>
      <c r="G124" s="9"/>
      <c r="H124" s="9"/>
      <c r="I124" s="7">
        <f t="shared" si="2"/>
        <v>0</v>
      </c>
      <c r="J124" s="8"/>
      <c r="K124" s="11"/>
      <c r="L124" s="8"/>
      <c r="M124" s="8"/>
      <c r="N124" s="8"/>
      <c r="O124" s="8"/>
    </row>
    <row r="125" spans="1:15" ht="16.5">
      <c r="A125" s="6">
        <v>133</v>
      </c>
      <c r="B125" s="7"/>
      <c r="C125" s="8"/>
      <c r="D125" s="8"/>
      <c r="E125" s="9"/>
      <c r="F125" s="18"/>
      <c r="G125" s="9"/>
      <c r="H125" s="9"/>
      <c r="I125" s="7">
        <f t="shared" si="2"/>
        <v>0</v>
      </c>
      <c r="J125" s="8"/>
      <c r="K125" s="11"/>
      <c r="L125" s="8"/>
      <c r="M125" s="8"/>
      <c r="N125" s="8"/>
      <c r="O125" s="8"/>
    </row>
    <row r="126" spans="1:15" ht="16.5">
      <c r="A126" s="6">
        <v>134</v>
      </c>
      <c r="B126" s="7"/>
      <c r="C126" s="8"/>
      <c r="D126" s="8"/>
      <c r="E126" s="9"/>
      <c r="F126" s="18"/>
      <c r="G126" s="9"/>
      <c r="H126" s="9"/>
      <c r="I126" s="7">
        <f t="shared" si="2"/>
        <v>0</v>
      </c>
      <c r="J126" s="8"/>
      <c r="K126" s="11"/>
      <c r="L126" s="8"/>
      <c r="M126" s="8"/>
      <c r="N126" s="8"/>
      <c r="O126" s="8"/>
    </row>
    <row r="127" spans="1:15" ht="16.5">
      <c r="A127" s="6">
        <v>135</v>
      </c>
      <c r="B127" s="7"/>
      <c r="C127" s="8"/>
      <c r="D127" s="8"/>
      <c r="E127" s="9"/>
      <c r="F127" s="18"/>
      <c r="G127" s="9"/>
      <c r="H127" s="9"/>
      <c r="I127" s="7">
        <f t="shared" si="2"/>
        <v>0</v>
      </c>
      <c r="J127" s="8"/>
      <c r="K127" s="11"/>
      <c r="L127" s="8"/>
      <c r="M127" s="8"/>
      <c r="N127" s="8"/>
      <c r="O127" s="8"/>
    </row>
    <row r="128" spans="1:15" ht="16.5">
      <c r="A128" s="6">
        <v>136</v>
      </c>
      <c r="B128" s="7"/>
      <c r="C128" s="8"/>
      <c r="D128" s="8"/>
      <c r="E128" s="9"/>
      <c r="F128" s="18"/>
      <c r="G128" s="9"/>
      <c r="H128" s="9"/>
      <c r="I128" s="7">
        <f t="shared" si="2"/>
        <v>0</v>
      </c>
      <c r="J128" s="8"/>
      <c r="K128" s="11"/>
      <c r="L128" s="8"/>
      <c r="M128" s="8"/>
      <c r="N128" s="8"/>
      <c r="O128" s="8"/>
    </row>
    <row r="129" spans="1:15" ht="16.5">
      <c r="A129" s="6">
        <v>137</v>
      </c>
      <c r="B129" s="7"/>
      <c r="C129" s="8"/>
      <c r="D129" s="8"/>
      <c r="E129" s="9"/>
      <c r="F129" s="18"/>
      <c r="G129" s="9"/>
      <c r="H129" s="9"/>
      <c r="I129" s="7">
        <f t="shared" si="2"/>
        <v>0</v>
      </c>
      <c r="J129" s="8"/>
      <c r="K129" s="11"/>
      <c r="L129" s="8"/>
      <c r="M129" s="8"/>
      <c r="N129" s="8"/>
      <c r="O129" s="8"/>
    </row>
    <row r="130" spans="1:15" ht="16.5">
      <c r="A130" s="6">
        <v>138</v>
      </c>
      <c r="B130" s="7"/>
      <c r="C130" s="8"/>
      <c r="D130" s="8"/>
      <c r="E130" s="9"/>
      <c r="F130" s="18"/>
      <c r="G130" s="9"/>
      <c r="H130" s="9"/>
      <c r="I130" s="7">
        <f t="shared" si="2"/>
        <v>0</v>
      </c>
      <c r="J130" s="8"/>
      <c r="K130" s="11"/>
      <c r="L130" s="8"/>
      <c r="M130" s="8"/>
      <c r="N130" s="8"/>
      <c r="O130" s="8"/>
    </row>
    <row r="131" spans="1:15" ht="16.5">
      <c r="A131" s="6">
        <v>139</v>
      </c>
      <c r="B131" s="7"/>
      <c r="C131" s="8"/>
      <c r="D131" s="8"/>
      <c r="E131" s="9"/>
      <c r="F131" s="18"/>
      <c r="G131" s="9"/>
      <c r="H131" s="9"/>
      <c r="I131" s="7">
        <f t="shared" si="2"/>
        <v>0</v>
      </c>
      <c r="J131" s="8"/>
      <c r="K131" s="11"/>
      <c r="L131" s="8"/>
      <c r="M131" s="8"/>
      <c r="N131" s="8"/>
      <c r="O131" s="8"/>
    </row>
    <row r="132" spans="1:15" ht="16.5">
      <c r="A132" s="6">
        <v>140</v>
      </c>
      <c r="B132" s="7"/>
      <c r="C132" s="8"/>
      <c r="D132" s="8"/>
      <c r="E132" s="9"/>
      <c r="F132" s="18"/>
      <c r="G132" s="9"/>
      <c r="H132" s="9"/>
      <c r="I132" s="7">
        <f t="shared" si="2"/>
        <v>0</v>
      </c>
      <c r="J132" s="8"/>
      <c r="K132" s="11"/>
      <c r="L132" s="8"/>
      <c r="M132" s="8"/>
      <c r="N132" s="8"/>
      <c r="O132" s="8"/>
    </row>
    <row r="133" spans="1:15" ht="16.5">
      <c r="A133" s="6">
        <v>141</v>
      </c>
      <c r="B133" s="7"/>
      <c r="C133" s="8"/>
      <c r="D133" s="8"/>
      <c r="E133" s="9"/>
      <c r="F133" s="18"/>
      <c r="G133" s="9"/>
      <c r="H133" s="9"/>
      <c r="I133" s="7">
        <f t="shared" si="2"/>
        <v>0</v>
      </c>
      <c r="J133" s="8"/>
      <c r="K133" s="11"/>
      <c r="L133" s="8"/>
      <c r="M133" s="8"/>
      <c r="N133" s="8"/>
      <c r="O133" s="8"/>
    </row>
    <row r="134" spans="1:15" ht="16.5">
      <c r="A134" s="6">
        <v>142</v>
      </c>
      <c r="B134" s="7"/>
      <c r="C134" s="8"/>
      <c r="D134" s="8"/>
      <c r="E134" s="9"/>
      <c r="F134" s="18"/>
      <c r="G134" s="9"/>
      <c r="H134" s="9"/>
      <c r="I134" s="7">
        <f t="shared" si="2"/>
        <v>0</v>
      </c>
      <c r="J134" s="8"/>
      <c r="K134" s="11"/>
      <c r="L134" s="8"/>
      <c r="M134" s="8"/>
      <c r="N134" s="8"/>
      <c r="O134" s="8"/>
    </row>
    <row r="135" spans="1:15" ht="16.5">
      <c r="A135" s="6">
        <v>143</v>
      </c>
      <c r="B135" s="7"/>
      <c r="C135" s="8"/>
      <c r="D135" s="8"/>
      <c r="E135" s="9"/>
      <c r="F135" s="18"/>
      <c r="G135" s="9"/>
      <c r="H135" s="9"/>
      <c r="I135" s="7">
        <f t="shared" si="2"/>
        <v>0</v>
      </c>
      <c r="J135" s="8"/>
      <c r="K135" s="11"/>
      <c r="L135" s="8"/>
      <c r="M135" s="8"/>
      <c r="N135" s="8"/>
      <c r="O135" s="8"/>
    </row>
    <row r="136" spans="1:15" ht="16.5">
      <c r="A136" s="6">
        <v>144</v>
      </c>
      <c r="B136" s="7"/>
      <c r="C136" s="8"/>
      <c r="D136" s="8"/>
      <c r="E136" s="9"/>
      <c r="F136" s="18"/>
      <c r="G136" s="9"/>
      <c r="H136" s="9"/>
      <c r="I136" s="7">
        <f t="shared" si="2"/>
        <v>0</v>
      </c>
      <c r="J136" s="8"/>
      <c r="K136" s="11"/>
      <c r="L136" s="8"/>
      <c r="M136" s="8"/>
      <c r="N136" s="8"/>
      <c r="O136" s="8"/>
    </row>
    <row r="137" spans="1:15" ht="16.5">
      <c r="A137" s="6">
        <v>145</v>
      </c>
      <c r="B137" s="7"/>
      <c r="C137" s="8"/>
      <c r="D137" s="8"/>
      <c r="E137" s="9"/>
      <c r="F137" s="18"/>
      <c r="G137" s="9"/>
      <c r="H137" s="9"/>
      <c r="I137" s="7">
        <f t="shared" si="2"/>
        <v>0</v>
      </c>
      <c r="J137" s="8"/>
      <c r="K137" s="11"/>
      <c r="L137" s="8"/>
      <c r="M137" s="8"/>
      <c r="N137" s="8"/>
      <c r="O137" s="8"/>
    </row>
    <row r="138" spans="1:15" ht="16.5">
      <c r="A138" s="6">
        <v>146</v>
      </c>
      <c r="B138" s="7"/>
      <c r="C138" s="8"/>
      <c r="D138" s="8"/>
      <c r="E138" s="9"/>
      <c r="F138" s="18"/>
      <c r="G138" s="9"/>
      <c r="H138" s="9"/>
      <c r="I138" s="7">
        <f t="shared" si="2"/>
        <v>0</v>
      </c>
      <c r="J138" s="8"/>
      <c r="K138" s="11"/>
      <c r="L138" s="8"/>
      <c r="M138" s="8"/>
      <c r="N138" s="8"/>
      <c r="O138" s="8"/>
    </row>
    <row r="139" spans="1:15" ht="16.5">
      <c r="A139" s="6">
        <v>147</v>
      </c>
      <c r="B139" s="7"/>
      <c r="C139" s="8"/>
      <c r="D139" s="8"/>
      <c r="E139" s="9"/>
      <c r="F139" s="18"/>
      <c r="G139" s="9"/>
      <c r="H139" s="9"/>
      <c r="I139" s="7">
        <f t="shared" si="2"/>
        <v>0</v>
      </c>
      <c r="J139" s="8"/>
      <c r="K139" s="11"/>
      <c r="L139" s="8"/>
      <c r="M139" s="8"/>
      <c r="N139" s="8"/>
      <c r="O139" s="8"/>
    </row>
    <row r="140" spans="1:15" ht="16.5">
      <c r="A140" s="6">
        <v>148</v>
      </c>
      <c r="B140" s="7"/>
      <c r="C140" s="8"/>
      <c r="D140" s="8"/>
      <c r="E140" s="9"/>
      <c r="F140" s="18"/>
      <c r="G140" s="9"/>
      <c r="H140" s="9"/>
      <c r="I140" s="7">
        <f t="shared" si="2"/>
        <v>0</v>
      </c>
      <c r="J140" s="8"/>
      <c r="K140" s="11"/>
      <c r="L140" s="8"/>
      <c r="M140" s="8"/>
      <c r="N140" s="8"/>
      <c r="O140" s="8"/>
    </row>
    <row r="141" spans="1:15" ht="16.5">
      <c r="A141" s="6">
        <v>149</v>
      </c>
      <c r="B141" s="7"/>
      <c r="C141" s="8"/>
      <c r="D141" s="8"/>
      <c r="E141" s="9"/>
      <c r="F141" s="18"/>
      <c r="G141" s="9"/>
      <c r="H141" s="9"/>
      <c r="I141" s="7">
        <f t="shared" si="2"/>
        <v>0</v>
      </c>
      <c r="J141" s="8"/>
      <c r="K141" s="11"/>
      <c r="L141" s="8"/>
      <c r="M141" s="8"/>
      <c r="N141" s="8"/>
      <c r="O141" s="8"/>
    </row>
    <row r="142" spans="1:15" ht="16.5">
      <c r="A142" s="6">
        <v>150</v>
      </c>
      <c r="B142" s="7"/>
      <c r="C142" s="8"/>
      <c r="D142" s="8"/>
      <c r="E142" s="9"/>
      <c r="F142" s="18"/>
      <c r="G142" s="9"/>
      <c r="H142" s="9"/>
      <c r="I142" s="7">
        <f t="shared" si="2"/>
        <v>0</v>
      </c>
      <c r="J142" s="8"/>
      <c r="K142" s="11"/>
      <c r="L142" s="8"/>
      <c r="M142" s="8"/>
      <c r="N142" s="8"/>
      <c r="O142" s="8"/>
    </row>
    <row r="143" spans="1:15" ht="16.5">
      <c r="A143" s="6">
        <v>151</v>
      </c>
      <c r="B143" s="7"/>
      <c r="C143" s="8"/>
      <c r="D143" s="8"/>
      <c r="E143" s="9"/>
      <c r="F143" s="18"/>
      <c r="G143" s="9"/>
      <c r="H143" s="9"/>
      <c r="I143" s="7">
        <f t="shared" si="2"/>
        <v>0</v>
      </c>
      <c r="J143" s="8"/>
      <c r="K143" s="11"/>
      <c r="L143" s="8"/>
      <c r="M143" s="8"/>
      <c r="N143" s="8"/>
      <c r="O143" s="8"/>
    </row>
    <row r="144" spans="1:15" ht="16.5">
      <c r="A144" s="6">
        <v>152</v>
      </c>
      <c r="B144" s="7"/>
      <c r="C144" s="8"/>
      <c r="D144" s="8"/>
      <c r="E144" s="9"/>
      <c r="F144" s="18"/>
      <c r="G144" s="9"/>
      <c r="H144" s="9"/>
      <c r="I144" s="7">
        <f t="shared" si="2"/>
        <v>0</v>
      </c>
      <c r="J144" s="8"/>
      <c r="K144" s="11"/>
      <c r="L144" s="8"/>
      <c r="M144" s="8"/>
      <c r="N144" s="8"/>
      <c r="O144" s="8"/>
    </row>
    <row r="145" spans="1:15" ht="16.5">
      <c r="A145" s="6">
        <v>153</v>
      </c>
      <c r="B145" s="7"/>
      <c r="C145" s="8"/>
      <c r="D145" s="8"/>
      <c r="E145" s="9"/>
      <c r="F145" s="18"/>
      <c r="G145" s="9"/>
      <c r="H145" s="9"/>
      <c r="I145" s="7">
        <f t="shared" si="2"/>
        <v>0</v>
      </c>
      <c r="J145" s="8"/>
      <c r="K145" s="11"/>
      <c r="L145" s="8"/>
      <c r="M145" s="8"/>
      <c r="N145" s="8"/>
      <c r="O145" s="8"/>
    </row>
    <row r="146" spans="1:15" ht="16.5">
      <c r="A146" s="6">
        <v>154</v>
      </c>
      <c r="B146" s="7"/>
      <c r="C146" s="8"/>
      <c r="D146" s="8"/>
      <c r="E146" s="9"/>
      <c r="F146" s="18"/>
      <c r="G146" s="9"/>
      <c r="H146" s="9"/>
      <c r="I146" s="7">
        <f t="shared" si="2"/>
        <v>0</v>
      </c>
      <c r="J146" s="8"/>
      <c r="K146" s="11"/>
      <c r="L146" s="8"/>
      <c r="M146" s="8"/>
      <c r="N146" s="8"/>
      <c r="O146" s="8"/>
    </row>
    <row r="147" spans="1:15" ht="16.5">
      <c r="A147" s="6">
        <v>155</v>
      </c>
      <c r="B147" s="7"/>
      <c r="C147" s="8"/>
      <c r="D147" s="8"/>
      <c r="E147" s="9"/>
      <c r="F147" s="18"/>
      <c r="G147" s="9"/>
      <c r="H147" s="9"/>
      <c r="I147" s="7">
        <f t="shared" si="2"/>
        <v>0</v>
      </c>
      <c r="J147" s="8"/>
      <c r="K147" s="11"/>
      <c r="L147" s="8"/>
      <c r="M147" s="8"/>
      <c r="N147" s="8"/>
      <c r="O147" s="8"/>
    </row>
    <row r="148" spans="1:15" ht="16.5">
      <c r="A148" s="6">
        <v>156</v>
      </c>
      <c r="B148" s="7"/>
      <c r="C148" s="8"/>
      <c r="D148" s="8"/>
      <c r="E148" s="9"/>
      <c r="F148" s="18"/>
      <c r="G148" s="9"/>
      <c r="H148" s="9"/>
      <c r="I148" s="7">
        <f t="shared" si="2"/>
        <v>0</v>
      </c>
      <c r="J148" s="8"/>
      <c r="K148" s="11"/>
      <c r="L148" s="8"/>
      <c r="M148" s="8"/>
      <c r="N148" s="8"/>
      <c r="O148" s="8"/>
    </row>
    <row r="149" spans="1:15" ht="16.5">
      <c r="A149" s="6">
        <v>157</v>
      </c>
      <c r="B149" s="7"/>
      <c r="C149" s="8"/>
      <c r="D149" s="8"/>
      <c r="E149" s="9"/>
      <c r="F149" s="18"/>
      <c r="G149" s="9"/>
      <c r="H149" s="9"/>
      <c r="I149" s="7">
        <f t="shared" si="2"/>
        <v>0</v>
      </c>
      <c r="J149" s="8"/>
      <c r="K149" s="11"/>
      <c r="L149" s="8"/>
      <c r="M149" s="8"/>
      <c r="N149" s="8"/>
      <c r="O149" s="8"/>
    </row>
    <row r="150" spans="1:15" ht="16.5">
      <c r="A150" s="6">
        <v>158</v>
      </c>
      <c r="B150" s="7"/>
      <c r="C150" s="8"/>
      <c r="D150" s="8"/>
      <c r="E150" s="9"/>
      <c r="F150" s="18"/>
      <c r="G150" s="9"/>
      <c r="H150" s="9"/>
      <c r="I150" s="7">
        <f t="shared" si="2"/>
        <v>0</v>
      </c>
      <c r="J150" s="8"/>
      <c r="K150" s="11"/>
      <c r="L150" s="8"/>
      <c r="M150" s="8"/>
      <c r="N150" s="8"/>
      <c r="O150" s="8"/>
    </row>
    <row r="151" spans="1:15" ht="16.5">
      <c r="A151" s="6">
        <v>159</v>
      </c>
      <c r="B151" s="7"/>
      <c r="C151" s="8"/>
      <c r="D151" s="8"/>
      <c r="E151" s="9"/>
      <c r="F151" s="18"/>
      <c r="G151" s="9"/>
      <c r="H151" s="9"/>
      <c r="I151" s="7">
        <f t="shared" si="2"/>
        <v>0</v>
      </c>
      <c r="J151" s="8"/>
      <c r="K151" s="11"/>
      <c r="L151" s="8"/>
      <c r="M151" s="8"/>
      <c r="N151" s="8"/>
      <c r="O151" s="8"/>
    </row>
    <row r="152" spans="1:15" ht="16.5">
      <c r="A152" s="6">
        <v>160</v>
      </c>
      <c r="B152" s="7"/>
      <c r="C152" s="8"/>
      <c r="D152" s="8"/>
      <c r="E152" s="9"/>
      <c r="F152" s="18"/>
      <c r="G152" s="9"/>
      <c r="H152" s="9"/>
      <c r="I152" s="7">
        <f t="shared" si="2"/>
        <v>0</v>
      </c>
      <c r="J152" s="8"/>
      <c r="K152" s="11"/>
      <c r="L152" s="8"/>
      <c r="M152" s="8"/>
      <c r="N152" s="8"/>
      <c r="O152" s="8"/>
    </row>
    <row r="153" spans="1:15" ht="16.5">
      <c r="A153" s="19" t="s">
        <v>17</v>
      </c>
      <c r="B153" s="19"/>
      <c r="C153" s="19">
        <f>COUNTIFS(C5:C152,"*")</f>
        <v>22</v>
      </c>
      <c r="D153" s="19"/>
      <c r="E153" s="20"/>
      <c r="F153" s="21"/>
      <c r="G153" s="19">
        <f>SUM(G5:G152)</f>
        <v>1860</v>
      </c>
      <c r="H153" s="19">
        <f>SUM(H5:H152)</f>
        <v>1910</v>
      </c>
      <c r="I153" s="19">
        <f>SUM(I5:I152)</f>
        <v>3770</v>
      </c>
      <c r="J153" s="19"/>
      <c r="K153" s="22"/>
      <c r="L153" s="19"/>
      <c r="M153" s="19"/>
      <c r="N153" s="19"/>
      <c r="O153" s="23"/>
    </row>
    <row r="154" spans="1:15" ht="16.5">
      <c r="A154" s="24" t="s">
        <v>18</v>
      </c>
      <c r="B154" s="25">
        <f>COUNTIF(B$5:B$152,"Team 1")</f>
        <v>0</v>
      </c>
      <c r="C154" s="24" t="s">
        <v>20</v>
      </c>
      <c r="D154" s="25">
        <f>COUNTIF(D5:D152,"Anganwadi")</f>
        <v>0</v>
      </c>
      <c r="E154" s="26"/>
      <c r="F154" s="27"/>
      <c r="G154" s="26"/>
      <c r="H154" s="26"/>
      <c r="I154" s="1"/>
      <c r="J154" s="1"/>
      <c r="K154" s="1"/>
      <c r="L154" s="1"/>
      <c r="M154" s="1"/>
      <c r="N154" s="1"/>
      <c r="O154" s="1"/>
    </row>
    <row r="155" spans="1:15" ht="16.5">
      <c r="A155" s="24" t="s">
        <v>21</v>
      </c>
      <c r="B155" s="25">
        <f>COUNTIF(B$6:B$152,"Team 2")</f>
        <v>23</v>
      </c>
      <c r="C155" s="24" t="s">
        <v>19</v>
      </c>
      <c r="D155" s="25">
        <f>COUNTIF(D5:D152,"School")</f>
        <v>24</v>
      </c>
      <c r="E155" s="26"/>
      <c r="F155" s="27"/>
      <c r="G155" s="26"/>
      <c r="H155" s="26"/>
      <c r="I155" s="1"/>
      <c r="J155" s="1"/>
      <c r="K155" s="1"/>
      <c r="L155" s="1"/>
      <c r="M155" s="1"/>
      <c r="N155" s="1"/>
      <c r="O155" s="1"/>
    </row>
  </sheetData>
  <mergeCells count="15">
    <mergeCell ref="O3:O4"/>
    <mergeCell ref="A1:N1"/>
    <mergeCell ref="A2:C2"/>
    <mergeCell ref="A3:A4"/>
    <mergeCell ref="B3:B4"/>
    <mergeCell ref="C3:C4"/>
    <mergeCell ref="D3:D4"/>
    <mergeCell ref="E3:E4"/>
    <mergeCell ref="F3:F4"/>
    <mergeCell ref="G3:I3"/>
    <mergeCell ref="J3:J4"/>
    <mergeCell ref="K3:K4"/>
    <mergeCell ref="L3:L4"/>
    <mergeCell ref="M3:M4"/>
    <mergeCell ref="N3:N4"/>
  </mergeCells>
  <dataValidations count="3">
    <dataValidation type="list" allowBlank="1" showInputMessage="1" showErrorMessage="1" sqref="D153">
      <formula1>"School,Anganwadi Centre"</formula1>
    </dataValidation>
    <dataValidation type="list" allowBlank="1" showInputMessage="1" showErrorMessage="1" error="Please select type of institution from drop down list." sqref="E79:E86 D48 D56:D152 E65:E73 D5:D31">
      <formula1>"Anganwadi,School"</formula1>
    </dataValidation>
    <dataValidation type="list" allowBlank="1" showInputMessage="1" showErrorMessage="1" sqref="B5:B152">
      <formula1>"Team 1, Team 2"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155"/>
  <sheetViews>
    <sheetView workbookViewId="0">
      <selection activeCell="C11" sqref="C11"/>
    </sheetView>
  </sheetViews>
  <sheetFormatPr defaultRowHeight="15"/>
  <cols>
    <col min="1" max="1" width="5.140625" customWidth="1"/>
    <col min="2" max="2" width="7.7109375" customWidth="1"/>
    <col min="3" max="3" width="21" customWidth="1"/>
    <col min="4" max="4" width="9.5703125" customWidth="1"/>
    <col min="5" max="5" width="13.5703125" customWidth="1"/>
    <col min="6" max="6" width="12" style="28" bestFit="1" customWidth="1"/>
    <col min="10" max="10" width="12.28515625" customWidth="1"/>
    <col min="11" max="11" width="14.5703125" customWidth="1"/>
    <col min="12" max="12" width="10.42578125" customWidth="1"/>
  </cols>
  <sheetData>
    <row r="1" spans="1:16" ht="44.25" customHeight="1">
      <c r="A1" s="176" t="s">
        <v>25</v>
      </c>
      <c r="B1" s="176"/>
      <c r="C1" s="176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"/>
    </row>
    <row r="2" spans="1:16" ht="19.5" customHeight="1">
      <c r="A2" s="178" t="s">
        <v>0</v>
      </c>
      <c r="B2" s="179"/>
      <c r="C2" s="179"/>
      <c r="D2" s="2" t="s">
        <v>24</v>
      </c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1"/>
    </row>
    <row r="3" spans="1:16" ht="30" customHeight="1">
      <c r="A3" s="175" t="s">
        <v>1</v>
      </c>
      <c r="B3" s="180" t="s">
        <v>2</v>
      </c>
      <c r="C3" s="174" t="s">
        <v>3</v>
      </c>
      <c r="D3" s="174" t="s">
        <v>4</v>
      </c>
      <c r="E3" s="174" t="s">
        <v>5</v>
      </c>
      <c r="F3" s="182" t="s">
        <v>6</v>
      </c>
      <c r="G3" s="174" t="s">
        <v>7</v>
      </c>
      <c r="H3" s="174"/>
      <c r="I3" s="174"/>
      <c r="J3" s="174" t="s">
        <v>8</v>
      </c>
      <c r="K3" s="180" t="s">
        <v>9</v>
      </c>
      <c r="L3" s="175" t="s">
        <v>10</v>
      </c>
      <c r="M3" s="174" t="s">
        <v>11</v>
      </c>
      <c r="N3" s="174" t="s">
        <v>12</v>
      </c>
      <c r="O3" s="174" t="s">
        <v>13</v>
      </c>
      <c r="P3" s="174" t="s">
        <v>14</v>
      </c>
    </row>
    <row r="4" spans="1:16" ht="32.25" customHeight="1">
      <c r="A4" s="175"/>
      <c r="B4" s="181"/>
      <c r="C4" s="174"/>
      <c r="D4" s="174"/>
      <c r="E4" s="174"/>
      <c r="F4" s="182"/>
      <c r="G4" s="5" t="s">
        <v>15</v>
      </c>
      <c r="H4" s="5" t="s">
        <v>16</v>
      </c>
      <c r="I4" s="5" t="s">
        <v>17</v>
      </c>
      <c r="J4" s="174"/>
      <c r="K4" s="183"/>
      <c r="L4" s="175"/>
      <c r="M4" s="175"/>
      <c r="N4" s="174"/>
      <c r="O4" s="174"/>
      <c r="P4" s="174"/>
    </row>
    <row r="5" spans="1:16" ht="22.5" customHeight="1">
      <c r="A5" s="6">
        <v>1</v>
      </c>
      <c r="B5" s="7"/>
      <c r="C5" s="8"/>
      <c r="D5" s="8"/>
      <c r="E5" s="9"/>
      <c r="F5" s="10"/>
      <c r="G5" s="9"/>
      <c r="H5" s="9"/>
      <c r="I5" s="7"/>
      <c r="J5" s="8"/>
      <c r="K5" s="8"/>
      <c r="L5" s="11"/>
      <c r="M5" s="8"/>
      <c r="N5" s="8"/>
      <c r="O5" s="8"/>
      <c r="P5" s="8"/>
    </row>
    <row r="6" spans="1:16" ht="22.5" customHeight="1">
      <c r="A6" s="6">
        <v>2</v>
      </c>
      <c r="B6" s="7"/>
      <c r="C6" s="8"/>
      <c r="D6" s="8"/>
      <c r="E6" s="9"/>
      <c r="F6" s="10"/>
      <c r="G6" s="9"/>
      <c r="H6" s="9"/>
      <c r="I6" s="7"/>
      <c r="J6" s="8"/>
      <c r="K6" s="8"/>
      <c r="L6" s="11"/>
      <c r="M6" s="8"/>
      <c r="N6" s="8"/>
      <c r="O6" s="8"/>
      <c r="P6" s="8"/>
    </row>
    <row r="7" spans="1:16" ht="22.5" customHeight="1">
      <c r="A7" s="6">
        <v>4</v>
      </c>
      <c r="B7" s="7"/>
      <c r="C7" s="8"/>
      <c r="D7" s="8"/>
      <c r="E7" s="9"/>
      <c r="F7" s="10"/>
      <c r="G7" s="9"/>
      <c r="H7" s="9"/>
      <c r="I7" s="7"/>
      <c r="J7" s="8"/>
      <c r="K7" s="8"/>
      <c r="L7" s="11"/>
      <c r="M7" s="8"/>
      <c r="N7" s="8"/>
      <c r="O7" s="8"/>
      <c r="P7" s="8"/>
    </row>
    <row r="8" spans="1:16" ht="22.5" customHeight="1">
      <c r="A8" s="6">
        <v>5</v>
      </c>
      <c r="B8" s="7"/>
      <c r="C8" s="8"/>
      <c r="D8" s="8"/>
      <c r="E8" s="9"/>
      <c r="F8" s="10"/>
      <c r="G8" s="9"/>
      <c r="H8" s="9"/>
      <c r="I8" s="7"/>
      <c r="J8" s="8"/>
      <c r="K8" s="8"/>
      <c r="L8" s="11"/>
      <c r="M8" s="8"/>
      <c r="N8" s="8"/>
      <c r="O8" s="8"/>
      <c r="P8" s="8"/>
    </row>
    <row r="9" spans="1:16" ht="22.5" customHeight="1">
      <c r="A9" s="6">
        <v>9</v>
      </c>
      <c r="B9" s="7"/>
      <c r="C9" s="8"/>
      <c r="D9" s="8"/>
      <c r="E9" s="9"/>
      <c r="F9" s="10"/>
      <c r="G9" s="9"/>
      <c r="H9" s="9"/>
      <c r="I9" s="7"/>
      <c r="J9" s="8"/>
      <c r="K9" s="8"/>
      <c r="L9" s="11"/>
      <c r="M9" s="8"/>
      <c r="N9" s="8"/>
      <c r="O9" s="8"/>
      <c r="P9" s="8"/>
    </row>
    <row r="10" spans="1:16" ht="22.5" customHeight="1">
      <c r="A10" s="6">
        <v>10</v>
      </c>
      <c r="B10" s="7"/>
      <c r="C10" s="8"/>
      <c r="D10" s="8"/>
      <c r="E10" s="9"/>
      <c r="F10" s="10"/>
      <c r="G10" s="9"/>
      <c r="H10" s="9"/>
      <c r="I10" s="7"/>
      <c r="J10" s="8"/>
      <c r="K10" s="8"/>
      <c r="L10" s="11"/>
      <c r="M10" s="8"/>
      <c r="N10" s="8"/>
      <c r="O10" s="8"/>
      <c r="P10" s="8"/>
    </row>
    <row r="11" spans="1:16" ht="22.5" customHeight="1">
      <c r="A11" s="6">
        <v>11</v>
      </c>
      <c r="B11" s="7"/>
      <c r="C11" s="8"/>
      <c r="D11" s="8"/>
      <c r="E11" s="9"/>
      <c r="F11" s="10"/>
      <c r="G11" s="9"/>
      <c r="H11" s="9"/>
      <c r="I11" s="7"/>
      <c r="J11" s="8"/>
      <c r="K11" s="8"/>
      <c r="L11" s="11"/>
      <c r="M11" s="8"/>
      <c r="N11" s="8"/>
      <c r="O11" s="8"/>
      <c r="P11" s="8"/>
    </row>
    <row r="12" spans="1:16" ht="22.5" customHeight="1">
      <c r="A12" s="6">
        <v>12</v>
      </c>
      <c r="B12" s="7"/>
      <c r="C12" s="8"/>
      <c r="D12" s="8"/>
      <c r="E12" s="9"/>
      <c r="F12" s="10"/>
      <c r="G12" s="9"/>
      <c r="H12" s="9"/>
      <c r="I12" s="7"/>
      <c r="J12" s="8"/>
      <c r="K12" s="8"/>
      <c r="L12" s="11"/>
      <c r="M12" s="8"/>
      <c r="N12" s="8"/>
      <c r="O12" s="8"/>
      <c r="P12" s="8"/>
    </row>
    <row r="13" spans="1:16" ht="22.5" customHeight="1">
      <c r="A13" s="6">
        <v>13</v>
      </c>
      <c r="B13" s="7"/>
      <c r="C13" s="8"/>
      <c r="D13" s="8"/>
      <c r="E13" s="9"/>
      <c r="F13" s="10"/>
      <c r="G13" s="9"/>
      <c r="H13" s="9"/>
      <c r="I13" s="7"/>
      <c r="J13" s="8"/>
      <c r="K13" s="8"/>
      <c r="L13" s="11"/>
      <c r="M13" s="8"/>
      <c r="N13" s="8"/>
      <c r="O13" s="8"/>
      <c r="P13" s="8"/>
    </row>
    <row r="14" spans="1:16" ht="22.5" customHeight="1">
      <c r="A14" s="6">
        <v>14</v>
      </c>
      <c r="B14" s="7"/>
      <c r="C14" s="8"/>
      <c r="D14" s="8"/>
      <c r="E14" s="9"/>
      <c r="F14" s="10"/>
      <c r="G14" s="9"/>
      <c r="H14" s="9"/>
      <c r="I14" s="7"/>
      <c r="J14" s="8"/>
      <c r="K14" s="8"/>
      <c r="L14" s="11"/>
      <c r="M14" s="8"/>
      <c r="N14" s="8"/>
      <c r="O14" s="8"/>
      <c r="P14" s="8"/>
    </row>
    <row r="15" spans="1:16" ht="22.5" customHeight="1">
      <c r="A15" s="6">
        <v>15</v>
      </c>
      <c r="B15" s="7"/>
      <c r="C15" s="8"/>
      <c r="D15" s="8"/>
      <c r="E15" s="9"/>
      <c r="F15" s="10"/>
      <c r="G15" s="9"/>
      <c r="H15" s="9"/>
      <c r="I15" s="7"/>
      <c r="J15" s="8"/>
      <c r="K15" s="8"/>
      <c r="L15" s="11"/>
      <c r="M15" s="8"/>
      <c r="N15" s="8"/>
      <c r="O15" s="8"/>
      <c r="P15" s="8"/>
    </row>
    <row r="16" spans="1:16" ht="22.5" customHeight="1">
      <c r="A16" s="6">
        <v>16</v>
      </c>
      <c r="B16" s="7"/>
      <c r="C16" s="8"/>
      <c r="D16" s="8"/>
      <c r="E16" s="9"/>
      <c r="F16" s="10"/>
      <c r="G16" s="9"/>
      <c r="H16" s="9"/>
      <c r="I16" s="7"/>
      <c r="J16" s="8"/>
      <c r="K16" s="8"/>
      <c r="L16" s="11"/>
      <c r="M16" s="8"/>
      <c r="N16" s="8"/>
      <c r="O16" s="8"/>
      <c r="P16" s="8"/>
    </row>
    <row r="17" spans="1:16" ht="22.5" customHeight="1">
      <c r="A17" s="6">
        <v>17</v>
      </c>
      <c r="B17" s="7"/>
      <c r="C17" s="8"/>
      <c r="D17" s="8"/>
      <c r="E17" s="9"/>
      <c r="F17" s="10"/>
      <c r="G17" s="9"/>
      <c r="H17" s="9"/>
      <c r="I17" s="7"/>
      <c r="J17" s="8"/>
      <c r="K17" s="8"/>
      <c r="L17" s="11"/>
      <c r="M17" s="8"/>
      <c r="N17" s="8"/>
      <c r="O17" s="8"/>
      <c r="P17" s="8"/>
    </row>
    <row r="18" spans="1:16" ht="22.5" customHeight="1">
      <c r="A18" s="6">
        <v>18</v>
      </c>
      <c r="B18" s="7"/>
      <c r="C18" s="8"/>
      <c r="D18" s="8"/>
      <c r="E18" s="9"/>
      <c r="F18" s="10"/>
      <c r="G18" s="9"/>
      <c r="H18" s="9"/>
      <c r="I18" s="7"/>
      <c r="J18" s="8"/>
      <c r="K18" s="8"/>
      <c r="L18" s="11"/>
      <c r="M18" s="8"/>
      <c r="N18" s="8"/>
      <c r="O18" s="8"/>
      <c r="P18" s="8"/>
    </row>
    <row r="19" spans="1:16" ht="22.5" customHeight="1">
      <c r="A19" s="6">
        <v>19</v>
      </c>
      <c r="B19" s="7"/>
      <c r="C19" s="8"/>
      <c r="D19" s="8"/>
      <c r="E19" s="9"/>
      <c r="F19" s="10"/>
      <c r="G19" s="9"/>
      <c r="H19" s="9"/>
      <c r="I19" s="7"/>
      <c r="J19" s="8"/>
      <c r="K19" s="8"/>
      <c r="L19" s="11"/>
      <c r="M19" s="8"/>
      <c r="N19" s="8"/>
      <c r="O19" s="8"/>
      <c r="P19" s="8"/>
    </row>
    <row r="20" spans="1:16" ht="22.5" customHeight="1">
      <c r="A20" s="6">
        <v>20</v>
      </c>
      <c r="B20" s="7"/>
      <c r="C20" s="8"/>
      <c r="D20" s="8"/>
      <c r="E20" s="9"/>
      <c r="F20" s="10"/>
      <c r="G20" s="9"/>
      <c r="H20" s="9"/>
      <c r="I20" s="7"/>
      <c r="J20" s="8"/>
      <c r="K20" s="8"/>
      <c r="L20" s="11"/>
      <c r="M20" s="8"/>
      <c r="N20" s="8"/>
      <c r="O20" s="8"/>
      <c r="P20" s="8"/>
    </row>
    <row r="21" spans="1:16" ht="22.5" customHeight="1">
      <c r="A21" s="6">
        <v>21</v>
      </c>
      <c r="B21" s="7"/>
      <c r="C21" s="8"/>
      <c r="D21" s="8"/>
      <c r="E21" s="9"/>
      <c r="F21" s="10"/>
      <c r="G21" s="9"/>
      <c r="H21" s="9"/>
      <c r="I21" s="7"/>
      <c r="J21" s="8"/>
      <c r="K21" s="8"/>
      <c r="L21" s="11"/>
      <c r="M21" s="8"/>
      <c r="N21" s="8"/>
      <c r="O21" s="8"/>
      <c r="P21" s="8"/>
    </row>
    <row r="22" spans="1:16" ht="22.5" customHeight="1">
      <c r="A22" s="6">
        <v>22</v>
      </c>
      <c r="B22" s="7"/>
      <c r="C22" s="8"/>
      <c r="D22" s="8"/>
      <c r="E22" s="9"/>
      <c r="F22" s="10"/>
      <c r="G22" s="9"/>
      <c r="H22" s="9"/>
      <c r="I22" s="7"/>
      <c r="J22" s="8"/>
      <c r="K22" s="8"/>
      <c r="L22" s="11"/>
      <c r="M22" s="8"/>
      <c r="N22" s="8"/>
      <c r="O22" s="8"/>
      <c r="P22" s="8"/>
    </row>
    <row r="23" spans="1:16" ht="22.5" customHeight="1">
      <c r="A23" s="6">
        <v>23</v>
      </c>
      <c r="B23" s="7"/>
      <c r="C23" s="8"/>
      <c r="D23" s="8"/>
      <c r="E23" s="9"/>
      <c r="F23" s="10"/>
      <c r="G23" s="9"/>
      <c r="H23" s="9"/>
      <c r="I23" s="7"/>
      <c r="J23" s="8"/>
      <c r="K23" s="8"/>
      <c r="L23" s="11"/>
      <c r="M23" s="8"/>
      <c r="N23" s="8"/>
      <c r="O23" s="8"/>
      <c r="P23" s="8"/>
    </row>
    <row r="24" spans="1:16" ht="22.5" customHeight="1">
      <c r="A24" s="6">
        <v>24</v>
      </c>
      <c r="B24" s="7"/>
      <c r="C24" s="8"/>
      <c r="D24" s="8"/>
      <c r="E24" s="9"/>
      <c r="F24" s="10"/>
      <c r="G24" s="9"/>
      <c r="H24" s="9"/>
      <c r="I24" s="7"/>
      <c r="J24" s="8"/>
      <c r="K24" s="8"/>
      <c r="L24" s="11"/>
      <c r="M24" s="8"/>
      <c r="N24" s="8"/>
      <c r="O24" s="8"/>
      <c r="P24" s="8"/>
    </row>
    <row r="25" spans="1:16" ht="22.5" customHeight="1">
      <c r="A25" s="6">
        <v>25</v>
      </c>
      <c r="B25" s="7"/>
      <c r="C25" s="8"/>
      <c r="D25" s="8"/>
      <c r="E25" s="9"/>
      <c r="F25" s="10"/>
      <c r="G25" s="9"/>
      <c r="H25" s="9"/>
      <c r="I25" s="7"/>
      <c r="J25" s="8"/>
      <c r="K25" s="8"/>
      <c r="L25" s="11"/>
      <c r="M25" s="8"/>
      <c r="N25" s="8"/>
      <c r="O25" s="8"/>
      <c r="P25" s="8"/>
    </row>
    <row r="26" spans="1:16" ht="22.5" customHeight="1">
      <c r="A26" s="6">
        <v>26</v>
      </c>
      <c r="B26" s="7"/>
      <c r="C26" s="8"/>
      <c r="D26" s="8"/>
      <c r="E26" s="9"/>
      <c r="F26" s="10"/>
      <c r="G26" s="9"/>
      <c r="H26" s="9"/>
      <c r="I26" s="7"/>
      <c r="J26" s="8"/>
      <c r="K26" s="8"/>
      <c r="L26" s="11"/>
      <c r="M26" s="8"/>
      <c r="N26" s="8"/>
      <c r="O26" s="8"/>
      <c r="P26" s="8"/>
    </row>
    <row r="27" spans="1:16" ht="22.5" customHeight="1">
      <c r="A27" s="6">
        <v>27</v>
      </c>
      <c r="B27" s="7"/>
      <c r="C27" s="8"/>
      <c r="D27" s="8"/>
      <c r="E27" s="9"/>
      <c r="F27" s="10"/>
      <c r="G27" s="9"/>
      <c r="H27" s="9"/>
      <c r="I27" s="7"/>
      <c r="J27" s="8"/>
      <c r="K27" s="8"/>
      <c r="L27" s="11"/>
      <c r="M27" s="8"/>
      <c r="N27" s="8"/>
      <c r="O27" s="8"/>
      <c r="P27" s="8"/>
    </row>
    <row r="28" spans="1:16" ht="22.5" customHeight="1">
      <c r="A28" s="6">
        <v>28</v>
      </c>
      <c r="B28" s="7"/>
      <c r="C28" s="8"/>
      <c r="D28" s="8"/>
      <c r="E28" s="9"/>
      <c r="F28" s="10"/>
      <c r="G28" s="9"/>
      <c r="H28" s="9"/>
      <c r="I28" s="7"/>
      <c r="J28" s="8"/>
      <c r="K28" s="8"/>
      <c r="L28" s="11"/>
      <c r="M28" s="8"/>
      <c r="N28" s="8"/>
      <c r="O28" s="8"/>
      <c r="P28" s="8"/>
    </row>
    <row r="29" spans="1:16" ht="22.5" customHeight="1">
      <c r="A29" s="6">
        <v>29</v>
      </c>
      <c r="B29" s="7"/>
      <c r="C29" s="8"/>
      <c r="D29" s="8"/>
      <c r="E29" s="9"/>
      <c r="F29" s="10"/>
      <c r="G29" s="9"/>
      <c r="H29" s="9"/>
      <c r="I29" s="7"/>
      <c r="J29" s="8"/>
      <c r="K29" s="8"/>
      <c r="L29" s="11"/>
      <c r="M29" s="8"/>
      <c r="N29" s="8"/>
      <c r="O29" s="8"/>
      <c r="P29" s="8"/>
    </row>
    <row r="30" spans="1:16" ht="22.5" customHeight="1">
      <c r="A30" s="6">
        <v>30</v>
      </c>
      <c r="B30" s="7"/>
      <c r="C30" s="8"/>
      <c r="D30" s="8"/>
      <c r="E30" s="9"/>
      <c r="F30" s="10"/>
      <c r="G30" s="9"/>
      <c r="H30" s="9"/>
      <c r="I30" s="7"/>
      <c r="J30" s="8"/>
      <c r="K30" s="8"/>
      <c r="L30" s="11"/>
      <c r="M30" s="8"/>
      <c r="N30" s="8"/>
      <c r="O30" s="8"/>
      <c r="P30" s="8"/>
    </row>
    <row r="31" spans="1:16" ht="22.5" customHeight="1">
      <c r="A31" s="6">
        <v>31</v>
      </c>
      <c r="B31" s="7"/>
      <c r="C31" s="8"/>
      <c r="D31" s="8"/>
      <c r="E31" s="9"/>
      <c r="F31" s="10"/>
      <c r="G31" s="9"/>
      <c r="H31" s="9"/>
      <c r="I31" s="7"/>
      <c r="J31" s="8"/>
      <c r="K31" s="8"/>
      <c r="L31" s="11"/>
      <c r="M31" s="8"/>
      <c r="N31" s="8"/>
      <c r="O31" s="8"/>
      <c r="P31" s="8"/>
    </row>
    <row r="32" spans="1:16" ht="22.5" customHeight="1">
      <c r="A32" s="6">
        <v>32</v>
      </c>
      <c r="B32" s="7"/>
      <c r="C32" s="8"/>
      <c r="D32" s="9"/>
      <c r="E32" s="9"/>
      <c r="F32" s="10"/>
      <c r="G32" s="9"/>
      <c r="H32" s="9"/>
      <c r="I32" s="12"/>
      <c r="J32" s="8"/>
      <c r="K32" s="8"/>
      <c r="L32" s="11"/>
      <c r="M32" s="8"/>
      <c r="N32" s="8"/>
      <c r="O32" s="8"/>
      <c r="P32" s="8"/>
    </row>
    <row r="33" spans="1:16" ht="22.5" customHeight="1">
      <c r="A33" s="6">
        <v>33</v>
      </c>
      <c r="B33" s="7"/>
      <c r="C33" s="8"/>
      <c r="D33" s="9"/>
      <c r="E33" s="9"/>
      <c r="F33" s="10"/>
      <c r="G33" s="9"/>
      <c r="H33" s="9"/>
      <c r="I33" s="12"/>
      <c r="J33" s="8"/>
      <c r="K33" s="8"/>
      <c r="L33" s="11"/>
      <c r="M33" s="8"/>
      <c r="N33" s="8"/>
      <c r="O33" s="8"/>
      <c r="P33" s="8"/>
    </row>
    <row r="34" spans="1:16" ht="22.5" customHeight="1">
      <c r="A34" s="6">
        <v>44</v>
      </c>
      <c r="B34" s="7"/>
      <c r="C34" s="8"/>
      <c r="D34" s="9"/>
      <c r="E34" s="9"/>
      <c r="F34" s="10"/>
      <c r="G34" s="9"/>
      <c r="H34" s="9"/>
      <c r="I34" s="12"/>
      <c r="J34" s="8"/>
      <c r="K34" s="8"/>
      <c r="L34" s="11"/>
      <c r="M34" s="8"/>
      <c r="N34" s="8"/>
      <c r="O34" s="8"/>
      <c r="P34" s="8"/>
    </row>
    <row r="35" spans="1:16" ht="22.5" customHeight="1">
      <c r="A35" s="6">
        <v>45</v>
      </c>
      <c r="B35" s="7"/>
      <c r="C35" s="8"/>
      <c r="D35" s="9"/>
      <c r="E35" s="9"/>
      <c r="F35" s="10"/>
      <c r="G35" s="9"/>
      <c r="H35" s="9"/>
      <c r="I35" s="12"/>
      <c r="J35" s="8"/>
      <c r="K35" s="8"/>
      <c r="L35" s="11"/>
      <c r="M35" s="8"/>
      <c r="N35" s="8"/>
      <c r="O35" s="8"/>
      <c r="P35" s="8"/>
    </row>
    <row r="36" spans="1:16" ht="22.5" customHeight="1">
      <c r="A36" s="6">
        <v>46</v>
      </c>
      <c r="B36" s="7"/>
      <c r="C36" s="8"/>
      <c r="D36" s="9"/>
      <c r="E36" s="9"/>
      <c r="F36" s="10"/>
      <c r="G36" s="9"/>
      <c r="H36" s="9"/>
      <c r="I36" s="12"/>
      <c r="J36" s="8"/>
      <c r="K36" s="8"/>
      <c r="L36" s="11"/>
      <c r="M36" s="8"/>
      <c r="N36" s="8"/>
      <c r="O36" s="8"/>
      <c r="P36" s="8"/>
    </row>
    <row r="37" spans="1:16" ht="22.5" customHeight="1">
      <c r="A37" s="6">
        <v>47</v>
      </c>
      <c r="B37" s="7"/>
      <c r="C37" s="8"/>
      <c r="D37" s="9"/>
      <c r="E37" s="9"/>
      <c r="F37" s="10"/>
      <c r="G37" s="9"/>
      <c r="H37" s="9"/>
      <c r="I37" s="12"/>
      <c r="J37" s="8"/>
      <c r="K37" s="8"/>
      <c r="L37" s="11"/>
      <c r="M37" s="8"/>
      <c r="N37" s="8"/>
      <c r="O37" s="8"/>
      <c r="P37" s="8"/>
    </row>
    <row r="38" spans="1:16" ht="22.5" customHeight="1">
      <c r="A38" s="6">
        <v>48</v>
      </c>
      <c r="B38" s="7"/>
      <c r="C38" s="8"/>
      <c r="D38" s="9"/>
      <c r="E38" s="9"/>
      <c r="F38" s="10"/>
      <c r="G38" s="9"/>
      <c r="H38" s="9"/>
      <c r="I38" s="12"/>
      <c r="J38" s="8"/>
      <c r="K38" s="8"/>
      <c r="L38" s="11"/>
      <c r="M38" s="8"/>
      <c r="N38" s="8"/>
      <c r="O38" s="8"/>
      <c r="P38" s="8"/>
    </row>
    <row r="39" spans="1:16" ht="22.5" customHeight="1">
      <c r="A39" s="6">
        <v>49</v>
      </c>
      <c r="B39" s="7"/>
      <c r="C39" s="8"/>
      <c r="D39" s="9"/>
      <c r="E39" s="9"/>
      <c r="F39" s="10"/>
      <c r="G39" s="9"/>
      <c r="H39" s="9"/>
      <c r="I39" s="12"/>
      <c r="J39" s="8"/>
      <c r="K39" s="8"/>
      <c r="L39" s="11"/>
      <c r="M39" s="8"/>
      <c r="N39" s="8"/>
      <c r="O39" s="8"/>
      <c r="P39" s="8"/>
    </row>
    <row r="40" spans="1:16" ht="22.5" customHeight="1">
      <c r="A40" s="6">
        <v>50</v>
      </c>
      <c r="B40" s="7"/>
      <c r="C40" s="8"/>
      <c r="D40" s="9"/>
      <c r="E40" s="9"/>
      <c r="F40" s="10"/>
      <c r="G40" s="9"/>
      <c r="H40" s="9"/>
      <c r="I40" s="12"/>
      <c r="J40" s="8"/>
      <c r="K40" s="8"/>
      <c r="L40" s="11"/>
      <c r="M40" s="8"/>
      <c r="N40" s="8"/>
      <c r="O40" s="8"/>
      <c r="P40" s="8"/>
    </row>
    <row r="41" spans="1:16" ht="22.5" customHeight="1">
      <c r="A41" s="6">
        <v>51</v>
      </c>
      <c r="B41" s="7"/>
      <c r="C41" s="8"/>
      <c r="D41" s="9"/>
      <c r="E41" s="9"/>
      <c r="F41" s="10"/>
      <c r="G41" s="9"/>
      <c r="H41" s="9"/>
      <c r="I41" s="12"/>
      <c r="J41" s="8"/>
      <c r="K41" s="8"/>
      <c r="L41" s="11"/>
      <c r="M41" s="8"/>
      <c r="N41" s="8"/>
      <c r="O41" s="8"/>
      <c r="P41" s="8"/>
    </row>
    <row r="42" spans="1:16" ht="22.5" customHeight="1">
      <c r="A42" s="6">
        <v>52</v>
      </c>
      <c r="B42" s="7"/>
      <c r="C42" s="8"/>
      <c r="D42" s="9"/>
      <c r="E42" s="9"/>
      <c r="F42" s="10"/>
      <c r="G42" s="9"/>
      <c r="H42" s="9"/>
      <c r="I42" s="12"/>
      <c r="J42" s="8"/>
      <c r="K42" s="8"/>
      <c r="L42" s="11"/>
      <c r="M42" s="8"/>
      <c r="N42" s="8"/>
      <c r="O42" s="8"/>
      <c r="P42" s="8"/>
    </row>
    <row r="43" spans="1:16" ht="22.5" customHeight="1">
      <c r="A43" s="6">
        <v>53</v>
      </c>
      <c r="B43" s="7"/>
      <c r="C43" s="8"/>
      <c r="D43" s="9"/>
      <c r="E43" s="9"/>
      <c r="F43" s="10"/>
      <c r="G43" s="9"/>
      <c r="H43" s="9"/>
      <c r="I43" s="12"/>
      <c r="J43" s="8"/>
      <c r="K43" s="8"/>
      <c r="L43" s="11"/>
      <c r="M43" s="8"/>
      <c r="N43" s="8"/>
      <c r="O43" s="8"/>
      <c r="P43" s="8"/>
    </row>
    <row r="44" spans="1:16" ht="22.5" customHeight="1">
      <c r="A44" s="6">
        <v>54</v>
      </c>
      <c r="B44" s="7"/>
      <c r="C44" s="8"/>
      <c r="D44" s="9"/>
      <c r="E44" s="9"/>
      <c r="F44" s="10"/>
      <c r="G44" s="9"/>
      <c r="H44" s="9"/>
      <c r="I44" s="12"/>
      <c r="J44" s="8"/>
      <c r="K44" s="8"/>
      <c r="L44" s="11"/>
      <c r="M44" s="8"/>
      <c r="N44" s="11"/>
      <c r="O44" s="8"/>
      <c r="P44" s="8"/>
    </row>
    <row r="45" spans="1:16" ht="22.5" customHeight="1">
      <c r="A45" s="6">
        <v>55</v>
      </c>
      <c r="B45" s="7"/>
      <c r="C45" s="8"/>
      <c r="D45" s="9"/>
      <c r="E45" s="9"/>
      <c r="F45" s="10"/>
      <c r="G45" s="9"/>
      <c r="H45" s="9"/>
      <c r="I45" s="12"/>
      <c r="J45" s="8"/>
      <c r="K45" s="8"/>
      <c r="L45" s="11"/>
      <c r="M45" s="8"/>
      <c r="N45" s="8"/>
      <c r="O45" s="8"/>
      <c r="P45" s="8"/>
    </row>
    <row r="46" spans="1:16" ht="22.5" customHeight="1">
      <c r="A46" s="6">
        <v>56</v>
      </c>
      <c r="B46" s="7"/>
      <c r="C46" s="8"/>
      <c r="D46" s="9"/>
      <c r="E46" s="9"/>
      <c r="F46" s="10"/>
      <c r="G46" s="9"/>
      <c r="H46" s="9"/>
      <c r="I46" s="12"/>
      <c r="J46" s="8"/>
      <c r="K46" s="8"/>
      <c r="L46" s="11"/>
      <c r="M46" s="8"/>
      <c r="N46" s="8"/>
      <c r="O46" s="8"/>
      <c r="P46" s="8"/>
    </row>
    <row r="47" spans="1:16" ht="22.5" customHeight="1">
      <c r="A47" s="6">
        <v>57</v>
      </c>
      <c r="B47" s="7"/>
      <c r="C47" s="8"/>
      <c r="D47" s="9"/>
      <c r="E47" s="9"/>
      <c r="F47" s="10"/>
      <c r="G47" s="9"/>
      <c r="H47" s="9"/>
      <c r="I47" s="12"/>
      <c r="J47" s="8"/>
      <c r="K47" s="8"/>
      <c r="L47" s="11"/>
      <c r="M47" s="8"/>
      <c r="N47" s="8"/>
      <c r="O47" s="8"/>
      <c r="P47" s="8"/>
    </row>
    <row r="48" spans="1:16" ht="22.5" customHeight="1">
      <c r="A48" s="6"/>
      <c r="B48" s="7"/>
      <c r="C48" s="8"/>
      <c r="D48" s="8"/>
      <c r="E48" s="9"/>
      <c r="F48" s="10"/>
      <c r="G48" s="9"/>
      <c r="H48" s="9"/>
      <c r="I48" s="12"/>
      <c r="J48" s="8"/>
      <c r="K48" s="8"/>
      <c r="L48" s="11"/>
      <c r="M48" s="8"/>
      <c r="N48" s="8"/>
      <c r="O48" s="8"/>
      <c r="P48" s="8"/>
    </row>
    <row r="49" spans="1:17" ht="22.5" customHeight="1">
      <c r="A49" s="6">
        <v>58</v>
      </c>
      <c r="B49" s="7"/>
      <c r="C49" s="8"/>
      <c r="D49" s="9"/>
      <c r="E49" s="9"/>
      <c r="F49" s="10"/>
      <c r="G49" s="9"/>
      <c r="H49" s="9"/>
      <c r="I49" s="12"/>
      <c r="J49" s="8"/>
      <c r="K49" s="8"/>
      <c r="L49" s="11"/>
      <c r="M49" s="8"/>
      <c r="N49" s="8"/>
      <c r="O49" s="8"/>
      <c r="P49" s="11"/>
      <c r="Q49" s="8"/>
    </row>
    <row r="50" spans="1:17" ht="22.5" customHeight="1">
      <c r="A50" s="6">
        <v>59</v>
      </c>
      <c r="B50" s="7"/>
      <c r="C50" s="8"/>
      <c r="D50" s="9"/>
      <c r="E50" s="9"/>
      <c r="F50" s="10"/>
      <c r="G50" s="9"/>
      <c r="H50" s="9"/>
      <c r="I50" s="12"/>
      <c r="J50" s="8"/>
      <c r="K50" s="8"/>
      <c r="L50" s="11"/>
      <c r="M50" s="8"/>
      <c r="N50" s="8"/>
      <c r="O50" s="8"/>
      <c r="P50" s="11"/>
      <c r="Q50" s="8"/>
    </row>
    <row r="51" spans="1:17" ht="22.5" customHeight="1">
      <c r="A51" s="6">
        <v>60</v>
      </c>
      <c r="B51" s="7"/>
      <c r="C51" s="8"/>
      <c r="D51" s="9"/>
      <c r="E51" s="9"/>
      <c r="F51" s="10"/>
      <c r="G51" s="9"/>
      <c r="H51" s="9"/>
      <c r="I51" s="12"/>
      <c r="J51" s="8"/>
      <c r="K51" s="8"/>
      <c r="L51" s="11"/>
      <c r="M51" s="8"/>
      <c r="N51" s="8"/>
      <c r="O51" s="8"/>
      <c r="P51" s="11"/>
      <c r="Q51" s="8"/>
    </row>
    <row r="52" spans="1:17" ht="22.5" customHeight="1">
      <c r="A52" s="6">
        <v>61</v>
      </c>
      <c r="B52" s="7"/>
      <c r="C52" s="8"/>
      <c r="D52" s="9"/>
      <c r="E52" s="9"/>
      <c r="F52" s="10"/>
      <c r="G52" s="9"/>
      <c r="H52" s="9"/>
      <c r="I52" s="12"/>
      <c r="J52" s="8"/>
      <c r="K52" s="8"/>
      <c r="L52" s="11"/>
      <c r="M52" s="8"/>
      <c r="N52" s="8"/>
      <c r="O52" s="8"/>
      <c r="P52" s="11"/>
      <c r="Q52" s="8"/>
    </row>
    <row r="53" spans="1:17" ht="22.5" customHeight="1">
      <c r="A53" s="6">
        <v>62</v>
      </c>
      <c r="B53" s="7"/>
      <c r="C53" s="8"/>
      <c r="D53" s="9"/>
      <c r="E53" s="9"/>
      <c r="F53" s="10"/>
      <c r="G53" s="9"/>
      <c r="H53" s="9"/>
      <c r="I53" s="12"/>
      <c r="J53" s="8"/>
      <c r="K53" s="8"/>
      <c r="L53" s="11"/>
      <c r="M53" s="8"/>
      <c r="N53" s="8"/>
      <c r="O53" s="8"/>
      <c r="P53" s="11"/>
      <c r="Q53" s="8"/>
    </row>
    <row r="54" spans="1:17" ht="22.5" customHeight="1">
      <c r="A54" s="6">
        <v>63</v>
      </c>
      <c r="B54" s="7"/>
      <c r="C54" s="8"/>
      <c r="D54" s="9"/>
      <c r="E54" s="9"/>
      <c r="F54" s="10"/>
      <c r="G54" s="9"/>
      <c r="H54" s="9"/>
      <c r="I54" s="12"/>
      <c r="J54" s="8"/>
      <c r="K54" s="8"/>
      <c r="L54" s="11"/>
      <c r="M54" s="8"/>
      <c r="N54" s="8"/>
      <c r="O54" s="8"/>
      <c r="P54" s="11"/>
      <c r="Q54" s="8"/>
    </row>
    <row r="55" spans="1:17" ht="22.5" customHeight="1">
      <c r="A55" s="6">
        <v>64</v>
      </c>
      <c r="B55" s="7"/>
      <c r="C55" s="8"/>
      <c r="D55" s="9"/>
      <c r="E55" s="9"/>
      <c r="F55" s="10"/>
      <c r="G55" s="9"/>
      <c r="H55" s="9"/>
      <c r="I55" s="12"/>
      <c r="J55" s="8"/>
      <c r="K55" s="8"/>
      <c r="L55" s="11"/>
      <c r="M55" s="8"/>
      <c r="N55" s="8"/>
      <c r="O55" s="8"/>
      <c r="P55" s="11"/>
      <c r="Q55" s="8"/>
    </row>
    <row r="56" spans="1:17" ht="22.5" customHeight="1">
      <c r="A56" s="6">
        <v>65</v>
      </c>
      <c r="B56" s="7"/>
      <c r="C56" s="8"/>
      <c r="D56" s="8"/>
      <c r="E56" s="9"/>
      <c r="F56" s="10"/>
      <c r="G56" s="9"/>
      <c r="H56" s="9"/>
      <c r="I56" s="7"/>
      <c r="J56" s="8"/>
      <c r="K56" s="8"/>
      <c r="L56" s="11"/>
      <c r="M56" s="8"/>
      <c r="N56" s="8"/>
      <c r="O56" s="8"/>
      <c r="P56" s="11"/>
      <c r="Q56" s="8"/>
    </row>
    <row r="57" spans="1:17" ht="22.5" customHeight="1">
      <c r="A57" s="6">
        <v>66</v>
      </c>
      <c r="B57" s="7"/>
      <c r="C57" s="8"/>
      <c r="D57" s="8"/>
      <c r="E57" s="9"/>
      <c r="F57" s="10"/>
      <c r="G57" s="9"/>
      <c r="H57" s="9"/>
      <c r="I57" s="7"/>
      <c r="J57" s="8"/>
      <c r="K57" s="8"/>
      <c r="L57" s="11"/>
      <c r="M57" s="8"/>
      <c r="N57" s="8"/>
      <c r="O57" s="8"/>
      <c r="P57" s="11"/>
      <c r="Q57" s="8"/>
    </row>
    <row r="58" spans="1:17" ht="22.5" customHeight="1">
      <c r="A58" s="6"/>
      <c r="B58" s="7"/>
      <c r="C58" s="8"/>
      <c r="D58" s="8"/>
      <c r="E58" s="9"/>
      <c r="F58" s="10"/>
      <c r="G58" s="9"/>
      <c r="H58" s="9"/>
      <c r="I58" s="7"/>
      <c r="J58" s="8"/>
      <c r="K58" s="8"/>
      <c r="L58" s="11"/>
      <c r="M58" s="8"/>
      <c r="N58" s="8"/>
      <c r="O58" s="8"/>
      <c r="P58" s="11"/>
      <c r="Q58" s="8"/>
    </row>
    <row r="59" spans="1:17" ht="22.5" customHeight="1">
      <c r="A59" s="6">
        <v>67</v>
      </c>
      <c r="B59" s="7"/>
      <c r="C59" s="8"/>
      <c r="D59" s="8"/>
      <c r="E59" s="9"/>
      <c r="F59" s="10"/>
      <c r="G59" s="9"/>
      <c r="H59" s="9"/>
      <c r="I59" s="7"/>
      <c r="J59" s="8"/>
      <c r="K59" s="8"/>
      <c r="L59" s="11"/>
      <c r="M59" s="8"/>
      <c r="N59" s="8"/>
      <c r="O59" s="8"/>
      <c r="P59" s="11"/>
      <c r="Q59" s="8"/>
    </row>
    <row r="60" spans="1:17" ht="22.5" customHeight="1">
      <c r="A60" s="6"/>
      <c r="B60" s="7"/>
      <c r="C60" s="8"/>
      <c r="D60" s="8"/>
      <c r="E60" s="9"/>
      <c r="F60" s="10"/>
      <c r="G60" s="9"/>
      <c r="H60" s="9"/>
      <c r="I60" s="7"/>
      <c r="J60" s="8"/>
      <c r="K60" s="8"/>
      <c r="L60" s="11"/>
      <c r="M60" s="8"/>
      <c r="N60" s="8"/>
      <c r="O60" s="8"/>
      <c r="P60" s="11"/>
      <c r="Q60" s="8"/>
    </row>
    <row r="61" spans="1:17" ht="22.5" customHeight="1">
      <c r="A61" s="6">
        <v>68</v>
      </c>
      <c r="B61" s="7"/>
      <c r="C61" s="8"/>
      <c r="D61" s="8"/>
      <c r="E61" s="9"/>
      <c r="F61" s="10"/>
      <c r="G61" s="9"/>
      <c r="H61" s="9"/>
      <c r="I61" s="7"/>
      <c r="J61" s="8"/>
      <c r="K61" s="8"/>
      <c r="L61" s="11"/>
      <c r="M61" s="8"/>
      <c r="N61" s="8"/>
      <c r="O61" s="8"/>
      <c r="P61" s="11"/>
      <c r="Q61" s="8"/>
    </row>
    <row r="62" spans="1:17" ht="22.5" customHeight="1">
      <c r="A62" s="6">
        <v>69</v>
      </c>
      <c r="B62" s="7"/>
      <c r="C62" s="8"/>
      <c r="D62" s="8"/>
      <c r="E62" s="9"/>
      <c r="F62" s="10"/>
      <c r="G62" s="9"/>
      <c r="H62" s="9"/>
      <c r="I62" s="7"/>
      <c r="J62" s="8"/>
      <c r="K62" s="8"/>
      <c r="L62" s="11"/>
      <c r="M62" s="8"/>
      <c r="N62" s="8"/>
      <c r="O62" s="8"/>
      <c r="P62" s="11"/>
      <c r="Q62" s="8"/>
    </row>
    <row r="63" spans="1:17" ht="22.5" customHeight="1">
      <c r="A63" s="6">
        <v>70</v>
      </c>
      <c r="B63" s="7"/>
      <c r="C63" s="8"/>
      <c r="D63" s="8"/>
      <c r="E63" s="9"/>
      <c r="F63" s="10"/>
      <c r="G63" s="9"/>
      <c r="H63" s="9"/>
      <c r="I63" s="7"/>
      <c r="J63" s="8"/>
      <c r="K63" s="8"/>
      <c r="L63" s="11"/>
      <c r="M63" s="8"/>
      <c r="N63" s="8"/>
      <c r="O63" s="8"/>
      <c r="P63" s="11"/>
      <c r="Q63" s="8"/>
    </row>
    <row r="64" spans="1:17" ht="22.5" customHeight="1">
      <c r="A64" s="6">
        <v>71</v>
      </c>
      <c r="B64" s="7"/>
      <c r="C64" s="8"/>
      <c r="D64" s="8"/>
      <c r="E64" s="9"/>
      <c r="F64" s="10"/>
      <c r="G64" s="9"/>
      <c r="H64" s="9"/>
      <c r="I64" s="7"/>
      <c r="J64" s="8"/>
      <c r="K64" s="8"/>
      <c r="L64" s="11"/>
      <c r="M64" s="8"/>
      <c r="N64" s="8"/>
      <c r="O64" s="8"/>
      <c r="P64" s="11"/>
      <c r="Q64" s="8"/>
    </row>
    <row r="65" spans="1:17" ht="22.5" customHeight="1">
      <c r="A65" s="6">
        <v>75</v>
      </c>
      <c r="B65" s="7"/>
      <c r="C65" s="13"/>
      <c r="D65" s="13"/>
      <c r="E65" s="13"/>
      <c r="F65" s="14"/>
      <c r="G65" s="15"/>
      <c r="H65" s="15"/>
      <c r="I65" s="16"/>
      <c r="J65" s="13"/>
      <c r="K65" s="13"/>
      <c r="L65" s="17"/>
      <c r="M65" s="13"/>
      <c r="N65" s="8"/>
      <c r="O65" s="8"/>
      <c r="P65" s="11"/>
      <c r="Q65" s="8"/>
    </row>
    <row r="66" spans="1:17" ht="22.5" customHeight="1">
      <c r="A66" s="6"/>
      <c r="B66" s="7"/>
      <c r="C66" s="8"/>
      <c r="D66" s="8"/>
      <c r="E66" s="8"/>
      <c r="F66" s="10"/>
      <c r="G66" s="9"/>
      <c r="H66" s="9"/>
      <c r="I66" s="7"/>
      <c r="J66" s="8"/>
      <c r="K66" s="8"/>
      <c r="L66" s="11"/>
      <c r="M66" s="8"/>
      <c r="N66" s="8"/>
      <c r="O66" s="8"/>
      <c r="P66" s="11"/>
      <c r="Q66" s="8"/>
    </row>
    <row r="67" spans="1:17" ht="22.5" customHeight="1">
      <c r="A67" s="6">
        <v>76</v>
      </c>
      <c r="B67" s="7"/>
      <c r="C67" s="8"/>
      <c r="D67" s="8"/>
      <c r="E67" s="8"/>
      <c r="F67" s="10"/>
      <c r="G67" s="9"/>
      <c r="H67" s="9"/>
      <c r="I67" s="7"/>
      <c r="J67" s="8"/>
      <c r="K67" s="8"/>
      <c r="L67" s="11"/>
      <c r="M67" s="8"/>
      <c r="N67" s="8"/>
      <c r="O67" s="8"/>
      <c r="P67" s="11"/>
      <c r="Q67" s="8"/>
    </row>
    <row r="68" spans="1:17" ht="22.5" customHeight="1">
      <c r="A68" s="6">
        <v>77</v>
      </c>
      <c r="B68" s="7"/>
      <c r="C68" s="8"/>
      <c r="D68" s="8"/>
      <c r="E68" s="8"/>
      <c r="F68" s="10"/>
      <c r="G68" s="9"/>
      <c r="H68" s="9"/>
      <c r="I68" s="7"/>
      <c r="J68" s="8"/>
      <c r="K68" s="8"/>
      <c r="L68" s="11"/>
      <c r="M68" s="8"/>
      <c r="N68" s="8"/>
      <c r="O68" s="8"/>
      <c r="P68" s="11"/>
      <c r="Q68" s="8"/>
    </row>
    <row r="69" spans="1:17" ht="22.5" customHeight="1">
      <c r="A69" s="6">
        <v>78</v>
      </c>
      <c r="B69" s="7"/>
      <c r="C69" s="8"/>
      <c r="D69" s="8"/>
      <c r="E69" s="8"/>
      <c r="F69" s="10"/>
      <c r="G69" s="9"/>
      <c r="H69" s="9"/>
      <c r="I69" s="7"/>
      <c r="J69" s="8"/>
      <c r="K69" s="8"/>
      <c r="L69" s="11"/>
      <c r="M69" s="8"/>
      <c r="N69" s="8"/>
      <c r="O69" s="8"/>
      <c r="P69" s="11"/>
      <c r="Q69" s="8"/>
    </row>
    <row r="70" spans="1:17" ht="22.5" customHeight="1">
      <c r="A70" s="6">
        <v>79</v>
      </c>
      <c r="B70" s="7"/>
      <c r="C70" s="8"/>
      <c r="D70" s="8"/>
      <c r="E70" s="8"/>
      <c r="F70" s="10"/>
      <c r="G70" s="9"/>
      <c r="H70" s="9"/>
      <c r="I70" s="7"/>
      <c r="J70" s="8"/>
      <c r="K70" s="8"/>
      <c r="L70" s="11"/>
      <c r="M70" s="8"/>
      <c r="N70" s="8"/>
      <c r="O70" s="8"/>
      <c r="P70" s="11"/>
      <c r="Q70" s="8"/>
    </row>
    <row r="71" spans="1:17" ht="22.5" customHeight="1">
      <c r="A71" s="6">
        <v>80</v>
      </c>
      <c r="B71" s="7"/>
      <c r="C71" s="8"/>
      <c r="D71" s="8"/>
      <c r="E71" s="8"/>
      <c r="F71" s="10"/>
      <c r="G71" s="9"/>
      <c r="H71" s="9"/>
      <c r="I71" s="7"/>
      <c r="J71" s="8"/>
      <c r="K71" s="8"/>
      <c r="L71" s="11"/>
      <c r="M71" s="8"/>
      <c r="N71" s="8"/>
      <c r="O71" s="8"/>
      <c r="P71" s="11"/>
      <c r="Q71" s="8"/>
    </row>
    <row r="72" spans="1:17" ht="22.5" customHeight="1">
      <c r="A72" s="6">
        <v>81</v>
      </c>
      <c r="B72" s="7"/>
      <c r="C72" s="8"/>
      <c r="D72" s="8"/>
      <c r="E72" s="8"/>
      <c r="F72" s="10"/>
      <c r="G72" s="9"/>
      <c r="H72" s="9"/>
      <c r="I72" s="7"/>
      <c r="J72" s="8"/>
      <c r="K72" s="8"/>
      <c r="L72" s="11"/>
      <c r="M72" s="8"/>
      <c r="N72" s="8"/>
      <c r="O72" s="8"/>
      <c r="P72" s="11"/>
      <c r="Q72" s="8"/>
    </row>
    <row r="73" spans="1:17" ht="22.5" customHeight="1">
      <c r="A73" s="6">
        <v>82</v>
      </c>
      <c r="B73" s="7"/>
      <c r="C73" s="8"/>
      <c r="D73" s="8"/>
      <c r="E73" s="8"/>
      <c r="F73" s="10"/>
      <c r="G73" s="9"/>
      <c r="H73" s="9"/>
      <c r="I73" s="7"/>
      <c r="J73" s="8"/>
      <c r="K73" s="8"/>
      <c r="L73" s="11"/>
      <c r="M73" s="8"/>
      <c r="N73" s="8"/>
      <c r="O73" s="8"/>
      <c r="P73" s="11"/>
      <c r="Q73" s="8"/>
    </row>
    <row r="74" spans="1:17" ht="22.5" customHeight="1">
      <c r="A74" s="6">
        <v>83</v>
      </c>
      <c r="B74" s="7"/>
      <c r="C74" s="8"/>
      <c r="D74" s="8"/>
      <c r="E74" s="8"/>
      <c r="F74" s="10"/>
      <c r="G74" s="9"/>
      <c r="H74" s="9"/>
      <c r="I74" s="7"/>
      <c r="J74" s="8"/>
      <c r="K74" s="8"/>
      <c r="L74" s="11"/>
      <c r="M74" s="8"/>
      <c r="N74" s="8"/>
      <c r="O74" s="8"/>
      <c r="P74" s="11"/>
      <c r="Q74" s="8"/>
    </row>
    <row r="75" spans="1:17" ht="22.5" customHeight="1">
      <c r="A75" s="6">
        <v>84</v>
      </c>
      <c r="B75" s="7"/>
      <c r="C75" s="8"/>
      <c r="D75" s="8"/>
      <c r="E75" s="8"/>
      <c r="F75" s="10"/>
      <c r="G75" s="9"/>
      <c r="H75" s="9"/>
      <c r="I75" s="7"/>
      <c r="J75" s="8"/>
      <c r="K75" s="8"/>
      <c r="L75" s="11"/>
      <c r="M75" s="8"/>
      <c r="N75" s="8"/>
      <c r="O75" s="8"/>
      <c r="P75" s="11"/>
      <c r="Q75" s="8"/>
    </row>
    <row r="76" spans="1:17" ht="22.5" customHeight="1">
      <c r="A76" s="6">
        <v>85</v>
      </c>
      <c r="B76" s="7"/>
      <c r="C76" s="8"/>
      <c r="D76" s="8"/>
      <c r="E76" s="8"/>
      <c r="F76" s="10"/>
      <c r="G76" s="9"/>
      <c r="H76" s="9"/>
      <c r="I76" s="7"/>
      <c r="J76" s="8"/>
      <c r="K76" s="8"/>
      <c r="L76" s="11"/>
      <c r="M76" s="8"/>
      <c r="N76" s="8"/>
      <c r="O76" s="8"/>
      <c r="P76" s="11"/>
      <c r="Q76" s="8"/>
    </row>
    <row r="77" spans="1:17" ht="22.5" customHeight="1">
      <c r="A77" s="6">
        <v>86</v>
      </c>
      <c r="B77" s="7"/>
      <c r="C77" s="8"/>
      <c r="D77" s="8"/>
      <c r="E77" s="8"/>
      <c r="F77" s="10"/>
      <c r="G77" s="9"/>
      <c r="H77" s="9"/>
      <c r="I77" s="7"/>
      <c r="J77" s="8"/>
      <c r="K77" s="8"/>
      <c r="L77" s="11"/>
      <c r="M77" s="8"/>
      <c r="N77" s="8"/>
      <c r="O77" s="8"/>
      <c r="P77" s="11"/>
      <c r="Q77" s="8"/>
    </row>
    <row r="78" spans="1:17" ht="22.5" customHeight="1">
      <c r="A78" s="6">
        <v>87</v>
      </c>
      <c r="B78" s="7"/>
      <c r="C78" s="8"/>
      <c r="D78" s="8"/>
      <c r="E78" s="8"/>
      <c r="F78" s="10"/>
      <c r="G78" s="9"/>
      <c r="H78" s="9"/>
      <c r="I78" s="7"/>
      <c r="J78" s="8"/>
      <c r="K78" s="8"/>
      <c r="L78" s="11"/>
      <c r="M78" s="8"/>
      <c r="N78" s="8"/>
      <c r="O78" s="8"/>
      <c r="P78" s="11"/>
      <c r="Q78" s="8"/>
    </row>
    <row r="79" spans="1:17" ht="16.5">
      <c r="A79" s="6"/>
      <c r="B79" s="7"/>
      <c r="C79" s="8"/>
      <c r="D79" s="8"/>
      <c r="E79" s="8"/>
      <c r="F79" s="10"/>
      <c r="G79" s="9"/>
      <c r="H79" s="9"/>
      <c r="I79" s="7"/>
      <c r="J79" s="8"/>
      <c r="K79" s="8"/>
      <c r="L79" s="11"/>
      <c r="M79" s="8"/>
      <c r="N79" s="8"/>
      <c r="O79" s="8"/>
      <c r="P79" s="11"/>
      <c r="Q79" s="8"/>
    </row>
    <row r="80" spans="1:17" ht="16.5">
      <c r="A80" s="6"/>
      <c r="B80" s="7"/>
      <c r="C80" s="8"/>
      <c r="D80" s="8"/>
      <c r="E80" s="8"/>
      <c r="F80" s="10"/>
      <c r="G80" s="9"/>
      <c r="H80" s="9"/>
      <c r="I80" s="7"/>
      <c r="J80" s="8"/>
      <c r="K80" s="8"/>
      <c r="L80" s="11"/>
      <c r="M80" s="8"/>
      <c r="N80" s="8"/>
      <c r="O80" s="8"/>
      <c r="P80" s="11"/>
      <c r="Q80" s="8"/>
    </row>
    <row r="81" spans="1:17" ht="16.5">
      <c r="A81" s="6"/>
      <c r="B81" s="7"/>
      <c r="C81" s="8"/>
      <c r="D81" s="8"/>
      <c r="E81" s="8"/>
      <c r="F81" s="18"/>
      <c r="G81" s="9"/>
      <c r="H81" s="9"/>
      <c r="I81" s="7"/>
      <c r="J81" s="8"/>
      <c r="K81" s="8"/>
      <c r="L81" s="11"/>
      <c r="M81" s="8"/>
      <c r="N81" s="8"/>
      <c r="O81" s="8"/>
      <c r="P81" s="11"/>
      <c r="Q81" s="8"/>
    </row>
    <row r="82" spans="1:17" ht="16.5">
      <c r="A82" s="6"/>
      <c r="B82" s="7"/>
      <c r="C82" s="8"/>
      <c r="D82" s="8"/>
      <c r="E82" s="8"/>
      <c r="F82" s="18"/>
      <c r="G82" s="9"/>
      <c r="H82" s="9"/>
      <c r="I82" s="7"/>
      <c r="J82" s="8"/>
      <c r="K82" s="8"/>
      <c r="L82" s="11"/>
      <c r="M82" s="8"/>
      <c r="N82" s="8"/>
      <c r="O82" s="8"/>
      <c r="P82" s="11"/>
      <c r="Q82" s="8"/>
    </row>
    <row r="83" spans="1:17" ht="16.5">
      <c r="A83" s="6"/>
      <c r="B83" s="7"/>
      <c r="C83" s="8"/>
      <c r="D83" s="8"/>
      <c r="E83" s="8"/>
      <c r="F83" s="18"/>
      <c r="G83" s="9"/>
      <c r="H83" s="9"/>
      <c r="I83" s="7"/>
      <c r="J83" s="8"/>
      <c r="K83" s="8"/>
      <c r="L83" s="11"/>
      <c r="M83" s="8"/>
      <c r="N83" s="8"/>
      <c r="O83" s="8"/>
      <c r="P83" s="11"/>
      <c r="Q83" s="8"/>
    </row>
    <row r="84" spans="1:17" ht="16.5">
      <c r="A84" s="6"/>
      <c r="B84" s="7"/>
      <c r="C84" s="8"/>
      <c r="D84" s="8"/>
      <c r="E84" s="8"/>
      <c r="F84" s="18"/>
      <c r="G84" s="9"/>
      <c r="H84" s="9"/>
      <c r="I84" s="7"/>
      <c r="J84" s="8"/>
      <c r="K84" s="8"/>
      <c r="L84" s="11"/>
      <c r="M84" s="8"/>
      <c r="N84" s="8"/>
      <c r="O84" s="8"/>
      <c r="P84" s="11"/>
      <c r="Q84" s="8"/>
    </row>
    <row r="85" spans="1:17" ht="16.5">
      <c r="A85" s="6"/>
      <c r="B85" s="7"/>
      <c r="C85" s="8"/>
      <c r="D85" s="8"/>
      <c r="E85" s="8"/>
      <c r="F85" s="18"/>
      <c r="G85" s="9"/>
      <c r="H85" s="9"/>
      <c r="I85" s="7"/>
      <c r="J85" s="8"/>
      <c r="K85" s="8"/>
      <c r="L85" s="11"/>
      <c r="M85" s="8"/>
      <c r="N85" s="8"/>
      <c r="O85" s="8"/>
      <c r="P85" s="11"/>
      <c r="Q85" s="8"/>
    </row>
    <row r="86" spans="1:17" ht="16.5">
      <c r="A86" s="6"/>
      <c r="B86" s="7"/>
      <c r="C86" s="8"/>
      <c r="D86" s="8"/>
      <c r="E86" s="8"/>
      <c r="F86" s="18"/>
      <c r="G86" s="9"/>
      <c r="H86" s="9"/>
      <c r="I86" s="7"/>
      <c r="J86" s="8"/>
      <c r="K86" s="8"/>
      <c r="L86" s="11"/>
      <c r="M86" s="8"/>
      <c r="N86" s="8"/>
      <c r="O86" s="8"/>
      <c r="P86" s="11"/>
      <c r="Q86" s="8"/>
    </row>
    <row r="87" spans="1:17" ht="16.5">
      <c r="A87" s="6"/>
      <c r="B87" s="7"/>
      <c r="C87" s="8"/>
      <c r="D87" s="8"/>
      <c r="E87" s="9"/>
      <c r="F87" s="18"/>
      <c r="G87" s="9"/>
      <c r="H87" s="9"/>
      <c r="I87" s="7"/>
      <c r="J87" s="8"/>
      <c r="K87" s="8"/>
      <c r="L87" s="11"/>
      <c r="M87" s="8"/>
      <c r="N87" s="8"/>
      <c r="O87" s="8"/>
      <c r="P87" s="11"/>
      <c r="Q87" s="8"/>
    </row>
    <row r="88" spans="1:17" ht="16.5">
      <c r="A88" s="6"/>
      <c r="B88" s="7"/>
      <c r="C88" s="8"/>
      <c r="D88" s="8"/>
      <c r="E88" s="9"/>
      <c r="F88" s="18"/>
      <c r="G88" s="9"/>
      <c r="H88" s="9"/>
      <c r="I88" s="7"/>
      <c r="J88" s="8"/>
      <c r="K88" s="8"/>
      <c r="L88" s="11"/>
      <c r="M88" s="8"/>
      <c r="N88" s="8"/>
      <c r="O88" s="8"/>
      <c r="P88" s="11"/>
      <c r="Q88" s="8"/>
    </row>
    <row r="89" spans="1:17" ht="16.5">
      <c r="A89" s="6"/>
      <c r="B89" s="7"/>
      <c r="C89" s="8"/>
      <c r="D89" s="8"/>
      <c r="E89" s="9"/>
      <c r="F89" s="18"/>
      <c r="G89" s="9"/>
      <c r="H89" s="9"/>
      <c r="I89" s="7"/>
      <c r="J89" s="8"/>
      <c r="K89" s="8"/>
      <c r="L89" s="11"/>
      <c r="M89" s="8"/>
      <c r="N89" s="8"/>
      <c r="O89" s="8"/>
      <c r="P89" s="8"/>
    </row>
    <row r="90" spans="1:17" ht="16.5">
      <c r="A90" s="6"/>
      <c r="B90" s="7"/>
      <c r="C90" s="8"/>
      <c r="D90" s="8"/>
      <c r="E90" s="9"/>
      <c r="F90" s="18"/>
      <c r="G90" s="9"/>
      <c r="H90" s="9"/>
      <c r="I90" s="7"/>
      <c r="J90" s="8"/>
      <c r="K90" s="8"/>
      <c r="L90" s="11"/>
      <c r="M90" s="8"/>
      <c r="N90" s="8"/>
      <c r="O90" s="8"/>
      <c r="P90" s="8"/>
    </row>
    <row r="91" spans="1:17" ht="16.5">
      <c r="A91" s="6"/>
      <c r="B91" s="7"/>
      <c r="C91" s="8"/>
      <c r="D91" s="8"/>
      <c r="E91" s="9"/>
      <c r="F91" s="18"/>
      <c r="G91" s="9"/>
      <c r="H91" s="9"/>
      <c r="I91" s="7"/>
      <c r="J91" s="8"/>
      <c r="K91" s="8"/>
      <c r="L91" s="11"/>
      <c r="M91" s="8"/>
      <c r="N91" s="8"/>
      <c r="O91" s="8"/>
      <c r="P91" s="8"/>
    </row>
    <row r="92" spans="1:17" ht="16.5">
      <c r="A92" s="6"/>
      <c r="B92" s="7"/>
      <c r="C92" s="8"/>
      <c r="D92" s="8"/>
      <c r="E92" s="9"/>
      <c r="F92" s="18"/>
      <c r="G92" s="9"/>
      <c r="H92" s="9"/>
      <c r="I92" s="7"/>
      <c r="J92" s="8"/>
      <c r="K92" s="8"/>
      <c r="L92" s="11"/>
      <c r="M92" s="8"/>
      <c r="N92" s="8"/>
      <c r="O92" s="8"/>
      <c r="P92" s="8"/>
    </row>
    <row r="93" spans="1:17" ht="16.5">
      <c r="A93" s="6"/>
      <c r="B93" s="7"/>
      <c r="C93" s="8"/>
      <c r="D93" s="8"/>
      <c r="E93" s="9"/>
      <c r="F93" s="18"/>
      <c r="G93" s="9"/>
      <c r="H93" s="9"/>
      <c r="I93" s="7"/>
      <c r="J93" s="8"/>
      <c r="K93" s="8"/>
      <c r="L93" s="11"/>
      <c r="M93" s="8"/>
      <c r="N93" s="8"/>
      <c r="O93" s="8"/>
      <c r="P93" s="8"/>
    </row>
    <row r="94" spans="1:17" ht="16.5">
      <c r="A94" s="6"/>
      <c r="B94" s="7"/>
      <c r="C94" s="8"/>
      <c r="D94" s="8"/>
      <c r="E94" s="9"/>
      <c r="F94" s="18"/>
      <c r="G94" s="9"/>
      <c r="H94" s="9"/>
      <c r="I94" s="7"/>
      <c r="J94" s="8"/>
      <c r="K94" s="8"/>
      <c r="L94" s="11"/>
      <c r="M94" s="8"/>
      <c r="N94" s="8"/>
      <c r="O94" s="8"/>
      <c r="P94" s="8"/>
    </row>
    <row r="95" spans="1:17" ht="16.5">
      <c r="A95" s="6"/>
      <c r="B95" s="7"/>
      <c r="C95" s="8"/>
      <c r="D95" s="8"/>
      <c r="E95" s="9"/>
      <c r="F95" s="18"/>
      <c r="G95" s="9"/>
      <c r="H95" s="9"/>
      <c r="I95" s="7"/>
      <c r="J95" s="8"/>
      <c r="K95" s="8"/>
      <c r="L95" s="11"/>
      <c r="M95" s="8"/>
      <c r="N95" s="8"/>
      <c r="O95" s="8"/>
      <c r="P95" s="8"/>
    </row>
    <row r="96" spans="1:17" ht="16.5">
      <c r="A96" s="6">
        <v>104</v>
      </c>
      <c r="B96" s="7"/>
      <c r="C96" s="8"/>
      <c r="D96" s="8"/>
      <c r="E96" s="9"/>
      <c r="F96" s="18"/>
      <c r="G96" s="9"/>
      <c r="H96" s="9"/>
      <c r="I96" s="7">
        <f t="shared" ref="I96:I152" si="0">+G96+H96</f>
        <v>0</v>
      </c>
      <c r="J96" s="8"/>
      <c r="K96" s="8"/>
      <c r="L96" s="11"/>
      <c r="M96" s="8"/>
      <c r="N96" s="8"/>
      <c r="O96" s="8"/>
      <c r="P96" s="8"/>
    </row>
    <row r="97" spans="1:16" ht="16.5">
      <c r="A97" s="6">
        <v>105</v>
      </c>
      <c r="B97" s="7"/>
      <c r="C97" s="8"/>
      <c r="D97" s="8"/>
      <c r="E97" s="9"/>
      <c r="F97" s="18"/>
      <c r="G97" s="9"/>
      <c r="H97" s="9"/>
      <c r="I97" s="7">
        <f t="shared" si="0"/>
        <v>0</v>
      </c>
      <c r="J97" s="8"/>
      <c r="K97" s="8"/>
      <c r="L97" s="11"/>
      <c r="M97" s="8"/>
      <c r="N97" s="8"/>
      <c r="O97" s="8"/>
      <c r="P97" s="8"/>
    </row>
    <row r="98" spans="1:16" ht="16.5">
      <c r="A98" s="6">
        <v>106</v>
      </c>
      <c r="B98" s="7"/>
      <c r="C98" s="8"/>
      <c r="D98" s="8"/>
      <c r="E98" s="9"/>
      <c r="F98" s="18"/>
      <c r="G98" s="9"/>
      <c r="H98" s="9"/>
      <c r="I98" s="7">
        <f t="shared" si="0"/>
        <v>0</v>
      </c>
      <c r="J98" s="8"/>
      <c r="K98" s="8"/>
      <c r="L98" s="11"/>
      <c r="M98" s="8"/>
      <c r="N98" s="8"/>
      <c r="O98" s="8"/>
      <c r="P98" s="8"/>
    </row>
    <row r="99" spans="1:16" ht="16.5">
      <c r="A99" s="6">
        <v>107</v>
      </c>
      <c r="B99" s="7"/>
      <c r="C99" s="8"/>
      <c r="D99" s="8"/>
      <c r="E99" s="9"/>
      <c r="F99" s="18"/>
      <c r="G99" s="9"/>
      <c r="H99" s="9"/>
      <c r="I99" s="7">
        <f t="shared" si="0"/>
        <v>0</v>
      </c>
      <c r="J99" s="8"/>
      <c r="K99" s="8"/>
      <c r="L99" s="11"/>
      <c r="M99" s="8"/>
      <c r="N99" s="8"/>
      <c r="O99" s="8"/>
      <c r="P99" s="8"/>
    </row>
    <row r="100" spans="1:16" ht="16.5">
      <c r="A100" s="6">
        <v>108</v>
      </c>
      <c r="B100" s="7"/>
      <c r="C100" s="8"/>
      <c r="D100" s="8"/>
      <c r="E100" s="9"/>
      <c r="F100" s="18"/>
      <c r="G100" s="9"/>
      <c r="H100" s="9"/>
      <c r="I100" s="7">
        <f t="shared" si="0"/>
        <v>0</v>
      </c>
      <c r="J100" s="8"/>
      <c r="K100" s="8"/>
      <c r="L100" s="11"/>
      <c r="M100" s="8"/>
      <c r="N100" s="8"/>
      <c r="O100" s="8"/>
      <c r="P100" s="8"/>
    </row>
    <row r="101" spans="1:16" ht="16.5">
      <c r="A101" s="6">
        <v>109</v>
      </c>
      <c r="B101" s="7"/>
      <c r="C101" s="8"/>
      <c r="D101" s="8"/>
      <c r="E101" s="9"/>
      <c r="F101" s="18"/>
      <c r="G101" s="9"/>
      <c r="H101" s="9"/>
      <c r="I101" s="7">
        <f t="shared" si="0"/>
        <v>0</v>
      </c>
      <c r="J101" s="8"/>
      <c r="K101" s="8"/>
      <c r="L101" s="11"/>
      <c r="M101" s="8"/>
      <c r="N101" s="8"/>
      <c r="O101" s="8"/>
      <c r="P101" s="8"/>
    </row>
    <row r="102" spans="1:16" ht="16.5">
      <c r="A102" s="6">
        <v>110</v>
      </c>
      <c r="B102" s="7"/>
      <c r="C102" s="8"/>
      <c r="D102" s="8"/>
      <c r="E102" s="9"/>
      <c r="F102" s="18"/>
      <c r="G102" s="9"/>
      <c r="H102" s="9"/>
      <c r="I102" s="7">
        <f t="shared" si="0"/>
        <v>0</v>
      </c>
      <c r="J102" s="8"/>
      <c r="K102" s="8"/>
      <c r="L102" s="11"/>
      <c r="M102" s="8"/>
      <c r="N102" s="8"/>
      <c r="O102" s="8"/>
      <c r="P102" s="8"/>
    </row>
    <row r="103" spans="1:16" ht="16.5">
      <c r="A103" s="6">
        <v>111</v>
      </c>
      <c r="B103" s="7"/>
      <c r="C103" s="8"/>
      <c r="D103" s="8"/>
      <c r="E103" s="9"/>
      <c r="F103" s="18"/>
      <c r="G103" s="9"/>
      <c r="H103" s="9"/>
      <c r="I103" s="7">
        <f t="shared" si="0"/>
        <v>0</v>
      </c>
      <c r="J103" s="8"/>
      <c r="K103" s="8"/>
      <c r="L103" s="11"/>
      <c r="M103" s="8"/>
      <c r="N103" s="8"/>
      <c r="O103" s="8"/>
      <c r="P103" s="8"/>
    </row>
    <row r="104" spans="1:16" ht="16.5">
      <c r="A104" s="6">
        <v>112</v>
      </c>
      <c r="B104" s="7"/>
      <c r="C104" s="8"/>
      <c r="D104" s="8"/>
      <c r="E104" s="9"/>
      <c r="F104" s="18"/>
      <c r="G104" s="9"/>
      <c r="H104" s="9"/>
      <c r="I104" s="7">
        <f t="shared" si="0"/>
        <v>0</v>
      </c>
      <c r="J104" s="8"/>
      <c r="K104" s="8"/>
      <c r="L104" s="11"/>
      <c r="M104" s="8"/>
      <c r="N104" s="8"/>
      <c r="O104" s="8"/>
      <c r="P104" s="8"/>
    </row>
    <row r="105" spans="1:16" ht="16.5">
      <c r="A105" s="6">
        <v>113</v>
      </c>
      <c r="B105" s="7"/>
      <c r="C105" s="8"/>
      <c r="D105" s="8"/>
      <c r="E105" s="9"/>
      <c r="F105" s="18"/>
      <c r="G105" s="9"/>
      <c r="H105" s="9"/>
      <c r="I105" s="7">
        <f t="shared" si="0"/>
        <v>0</v>
      </c>
      <c r="J105" s="8"/>
      <c r="K105" s="8"/>
      <c r="L105" s="11"/>
      <c r="M105" s="8"/>
      <c r="N105" s="8"/>
      <c r="O105" s="8"/>
      <c r="P105" s="8"/>
    </row>
    <row r="106" spans="1:16" ht="16.5">
      <c r="A106" s="6">
        <v>114</v>
      </c>
      <c r="B106" s="7"/>
      <c r="C106" s="8"/>
      <c r="D106" s="8"/>
      <c r="E106" s="9"/>
      <c r="F106" s="18"/>
      <c r="G106" s="9"/>
      <c r="H106" s="9"/>
      <c r="I106" s="7">
        <f t="shared" si="0"/>
        <v>0</v>
      </c>
      <c r="J106" s="8"/>
      <c r="K106" s="8"/>
      <c r="L106" s="11"/>
      <c r="M106" s="8"/>
      <c r="N106" s="8"/>
      <c r="O106" s="8"/>
      <c r="P106" s="8"/>
    </row>
    <row r="107" spans="1:16" ht="16.5">
      <c r="A107" s="6">
        <v>115</v>
      </c>
      <c r="B107" s="7"/>
      <c r="C107" s="8"/>
      <c r="D107" s="8"/>
      <c r="E107" s="9"/>
      <c r="F107" s="18"/>
      <c r="G107" s="9"/>
      <c r="H107" s="9"/>
      <c r="I107" s="7">
        <f t="shared" si="0"/>
        <v>0</v>
      </c>
      <c r="J107" s="8"/>
      <c r="K107" s="8"/>
      <c r="L107" s="11"/>
      <c r="M107" s="8"/>
      <c r="N107" s="8"/>
      <c r="O107" s="8"/>
      <c r="P107" s="8"/>
    </row>
    <row r="108" spans="1:16" ht="16.5">
      <c r="A108" s="6">
        <v>116</v>
      </c>
      <c r="B108" s="7"/>
      <c r="C108" s="8"/>
      <c r="D108" s="8"/>
      <c r="E108" s="9"/>
      <c r="F108" s="18"/>
      <c r="G108" s="9"/>
      <c r="H108" s="9"/>
      <c r="I108" s="7">
        <f t="shared" si="0"/>
        <v>0</v>
      </c>
      <c r="J108" s="8"/>
      <c r="K108" s="8"/>
      <c r="L108" s="11"/>
      <c r="M108" s="8"/>
      <c r="N108" s="8"/>
      <c r="O108" s="8"/>
      <c r="P108" s="8"/>
    </row>
    <row r="109" spans="1:16" ht="16.5">
      <c r="A109" s="6">
        <v>117</v>
      </c>
      <c r="B109" s="7"/>
      <c r="C109" s="8"/>
      <c r="D109" s="8"/>
      <c r="E109" s="9"/>
      <c r="F109" s="18"/>
      <c r="G109" s="9"/>
      <c r="H109" s="9"/>
      <c r="I109" s="7">
        <f t="shared" si="0"/>
        <v>0</v>
      </c>
      <c r="J109" s="8"/>
      <c r="K109" s="8"/>
      <c r="L109" s="11"/>
      <c r="M109" s="8"/>
      <c r="N109" s="8"/>
      <c r="O109" s="8"/>
      <c r="P109" s="8"/>
    </row>
    <row r="110" spans="1:16" ht="16.5">
      <c r="A110" s="6">
        <v>118</v>
      </c>
      <c r="B110" s="7"/>
      <c r="C110" s="8"/>
      <c r="D110" s="8"/>
      <c r="E110" s="9"/>
      <c r="F110" s="18"/>
      <c r="G110" s="9"/>
      <c r="H110" s="9"/>
      <c r="I110" s="7">
        <f t="shared" si="0"/>
        <v>0</v>
      </c>
      <c r="J110" s="8"/>
      <c r="K110" s="8"/>
      <c r="L110" s="11"/>
      <c r="M110" s="8"/>
      <c r="N110" s="8"/>
      <c r="O110" s="8"/>
      <c r="P110" s="8"/>
    </row>
    <row r="111" spans="1:16" ht="16.5">
      <c r="A111" s="6">
        <v>119</v>
      </c>
      <c r="B111" s="7"/>
      <c r="C111" s="8"/>
      <c r="D111" s="8"/>
      <c r="E111" s="9"/>
      <c r="F111" s="18"/>
      <c r="G111" s="9"/>
      <c r="H111" s="9"/>
      <c r="I111" s="7">
        <f t="shared" si="0"/>
        <v>0</v>
      </c>
      <c r="J111" s="8"/>
      <c r="K111" s="8"/>
      <c r="L111" s="11"/>
      <c r="M111" s="8"/>
      <c r="N111" s="8"/>
      <c r="O111" s="8"/>
      <c r="P111" s="8"/>
    </row>
    <row r="112" spans="1:16" ht="16.5">
      <c r="A112" s="6">
        <v>120</v>
      </c>
      <c r="B112" s="7"/>
      <c r="C112" s="8"/>
      <c r="D112" s="8"/>
      <c r="E112" s="9"/>
      <c r="F112" s="18"/>
      <c r="G112" s="9"/>
      <c r="H112" s="9"/>
      <c r="I112" s="7">
        <f t="shared" si="0"/>
        <v>0</v>
      </c>
      <c r="J112" s="8"/>
      <c r="K112" s="8"/>
      <c r="L112" s="11"/>
      <c r="M112" s="8"/>
      <c r="N112" s="8"/>
      <c r="O112" s="8"/>
      <c r="P112" s="8"/>
    </row>
    <row r="113" spans="1:16" ht="16.5">
      <c r="A113" s="6">
        <v>121</v>
      </c>
      <c r="B113" s="7"/>
      <c r="C113" s="8"/>
      <c r="D113" s="8"/>
      <c r="E113" s="9"/>
      <c r="F113" s="18"/>
      <c r="G113" s="9"/>
      <c r="H113" s="9"/>
      <c r="I113" s="7">
        <f t="shared" si="0"/>
        <v>0</v>
      </c>
      <c r="J113" s="8"/>
      <c r="K113" s="8"/>
      <c r="L113" s="11"/>
      <c r="M113" s="8"/>
      <c r="N113" s="8"/>
      <c r="O113" s="8"/>
      <c r="P113" s="8"/>
    </row>
    <row r="114" spans="1:16" ht="16.5">
      <c r="A114" s="6">
        <v>122</v>
      </c>
      <c r="B114" s="7"/>
      <c r="C114" s="8"/>
      <c r="D114" s="8"/>
      <c r="E114" s="9"/>
      <c r="F114" s="18"/>
      <c r="G114" s="9"/>
      <c r="H114" s="9"/>
      <c r="I114" s="7">
        <f t="shared" si="0"/>
        <v>0</v>
      </c>
      <c r="J114" s="8"/>
      <c r="K114" s="8"/>
      <c r="L114" s="11"/>
      <c r="M114" s="8"/>
      <c r="N114" s="8"/>
      <c r="O114" s="8"/>
      <c r="P114" s="8"/>
    </row>
    <row r="115" spans="1:16" ht="16.5">
      <c r="A115" s="6">
        <v>123</v>
      </c>
      <c r="B115" s="7"/>
      <c r="C115" s="8"/>
      <c r="D115" s="8"/>
      <c r="E115" s="9"/>
      <c r="F115" s="18"/>
      <c r="G115" s="9"/>
      <c r="H115" s="9"/>
      <c r="I115" s="7">
        <f t="shared" si="0"/>
        <v>0</v>
      </c>
      <c r="J115" s="8"/>
      <c r="K115" s="8"/>
      <c r="L115" s="11"/>
      <c r="M115" s="8"/>
      <c r="N115" s="8"/>
      <c r="O115" s="8"/>
      <c r="P115" s="8"/>
    </row>
    <row r="116" spans="1:16" ht="16.5">
      <c r="A116" s="6">
        <v>124</v>
      </c>
      <c r="B116" s="7"/>
      <c r="C116" s="8"/>
      <c r="D116" s="8"/>
      <c r="E116" s="9"/>
      <c r="F116" s="18"/>
      <c r="G116" s="9"/>
      <c r="H116" s="9"/>
      <c r="I116" s="7">
        <f t="shared" si="0"/>
        <v>0</v>
      </c>
      <c r="J116" s="8"/>
      <c r="K116" s="8"/>
      <c r="L116" s="11"/>
      <c r="M116" s="8"/>
      <c r="N116" s="8"/>
      <c r="O116" s="8"/>
      <c r="P116" s="8"/>
    </row>
    <row r="117" spans="1:16" ht="16.5">
      <c r="A117" s="6">
        <v>125</v>
      </c>
      <c r="B117" s="7"/>
      <c r="C117" s="8"/>
      <c r="D117" s="8"/>
      <c r="E117" s="9"/>
      <c r="F117" s="18"/>
      <c r="G117" s="9"/>
      <c r="H117" s="9"/>
      <c r="I117" s="7">
        <f t="shared" si="0"/>
        <v>0</v>
      </c>
      <c r="J117" s="8"/>
      <c r="K117" s="8"/>
      <c r="L117" s="11"/>
      <c r="M117" s="8"/>
      <c r="N117" s="8"/>
      <c r="O117" s="8"/>
      <c r="P117" s="8"/>
    </row>
    <row r="118" spans="1:16" ht="16.5">
      <c r="A118" s="6">
        <v>126</v>
      </c>
      <c r="B118" s="7"/>
      <c r="C118" s="8"/>
      <c r="D118" s="8"/>
      <c r="E118" s="9"/>
      <c r="F118" s="18"/>
      <c r="G118" s="9"/>
      <c r="H118" s="9"/>
      <c r="I118" s="7">
        <f t="shared" si="0"/>
        <v>0</v>
      </c>
      <c r="J118" s="8"/>
      <c r="K118" s="8"/>
      <c r="L118" s="11"/>
      <c r="M118" s="8"/>
      <c r="N118" s="8"/>
      <c r="O118" s="8"/>
      <c r="P118" s="8"/>
    </row>
    <row r="119" spans="1:16" ht="16.5">
      <c r="A119" s="6">
        <v>127</v>
      </c>
      <c r="B119" s="7"/>
      <c r="C119" s="8"/>
      <c r="D119" s="8"/>
      <c r="E119" s="9"/>
      <c r="F119" s="18"/>
      <c r="G119" s="9"/>
      <c r="H119" s="9"/>
      <c r="I119" s="7">
        <f t="shared" si="0"/>
        <v>0</v>
      </c>
      <c r="J119" s="8"/>
      <c r="K119" s="8"/>
      <c r="L119" s="11"/>
      <c r="M119" s="8"/>
      <c r="N119" s="8"/>
      <c r="O119" s="8"/>
      <c r="P119" s="8"/>
    </row>
    <row r="120" spans="1:16" ht="16.5">
      <c r="A120" s="6">
        <v>128</v>
      </c>
      <c r="B120" s="7"/>
      <c r="C120" s="8"/>
      <c r="D120" s="8"/>
      <c r="E120" s="9"/>
      <c r="F120" s="18"/>
      <c r="G120" s="9"/>
      <c r="H120" s="9"/>
      <c r="I120" s="7">
        <f t="shared" si="0"/>
        <v>0</v>
      </c>
      <c r="J120" s="8"/>
      <c r="K120" s="8"/>
      <c r="L120" s="11"/>
      <c r="M120" s="8"/>
      <c r="N120" s="8"/>
      <c r="O120" s="8"/>
      <c r="P120" s="8"/>
    </row>
    <row r="121" spans="1:16" ht="16.5">
      <c r="A121" s="6">
        <v>129</v>
      </c>
      <c r="B121" s="7"/>
      <c r="C121" s="8"/>
      <c r="D121" s="8"/>
      <c r="E121" s="9"/>
      <c r="F121" s="18"/>
      <c r="G121" s="9"/>
      <c r="H121" s="9"/>
      <c r="I121" s="7">
        <f t="shared" si="0"/>
        <v>0</v>
      </c>
      <c r="J121" s="8"/>
      <c r="K121" s="8"/>
      <c r="L121" s="11"/>
      <c r="M121" s="8"/>
      <c r="N121" s="8"/>
      <c r="O121" s="8"/>
      <c r="P121" s="8"/>
    </row>
    <row r="122" spans="1:16" ht="16.5">
      <c r="A122" s="6">
        <v>130</v>
      </c>
      <c r="B122" s="7"/>
      <c r="C122" s="8"/>
      <c r="D122" s="8"/>
      <c r="E122" s="9"/>
      <c r="F122" s="18"/>
      <c r="G122" s="9"/>
      <c r="H122" s="9"/>
      <c r="I122" s="7">
        <f t="shared" si="0"/>
        <v>0</v>
      </c>
      <c r="J122" s="8"/>
      <c r="K122" s="8"/>
      <c r="L122" s="11"/>
      <c r="M122" s="8"/>
      <c r="N122" s="8"/>
      <c r="O122" s="8"/>
      <c r="P122" s="8"/>
    </row>
    <row r="123" spans="1:16" ht="16.5">
      <c r="A123" s="6">
        <v>131</v>
      </c>
      <c r="B123" s="7"/>
      <c r="C123" s="8"/>
      <c r="D123" s="8"/>
      <c r="E123" s="9"/>
      <c r="F123" s="18"/>
      <c r="G123" s="9"/>
      <c r="H123" s="9"/>
      <c r="I123" s="7">
        <f t="shared" si="0"/>
        <v>0</v>
      </c>
      <c r="J123" s="8"/>
      <c r="K123" s="8"/>
      <c r="L123" s="11"/>
      <c r="M123" s="8"/>
      <c r="N123" s="8"/>
      <c r="O123" s="8"/>
      <c r="P123" s="8"/>
    </row>
    <row r="124" spans="1:16" ht="16.5">
      <c r="A124" s="6">
        <v>132</v>
      </c>
      <c r="B124" s="7"/>
      <c r="C124" s="8"/>
      <c r="D124" s="8"/>
      <c r="E124" s="9"/>
      <c r="F124" s="18"/>
      <c r="G124" s="9"/>
      <c r="H124" s="9"/>
      <c r="I124" s="7">
        <f t="shared" si="0"/>
        <v>0</v>
      </c>
      <c r="J124" s="8"/>
      <c r="K124" s="8"/>
      <c r="L124" s="11"/>
      <c r="M124" s="8"/>
      <c r="N124" s="8"/>
      <c r="O124" s="8"/>
      <c r="P124" s="8"/>
    </row>
    <row r="125" spans="1:16" ht="16.5">
      <c r="A125" s="6">
        <v>133</v>
      </c>
      <c r="B125" s="7"/>
      <c r="C125" s="8"/>
      <c r="D125" s="8"/>
      <c r="E125" s="9"/>
      <c r="F125" s="18"/>
      <c r="G125" s="9"/>
      <c r="H125" s="9"/>
      <c r="I125" s="7">
        <f t="shared" si="0"/>
        <v>0</v>
      </c>
      <c r="J125" s="8"/>
      <c r="K125" s="8"/>
      <c r="L125" s="11"/>
      <c r="M125" s="8"/>
      <c r="N125" s="8"/>
      <c r="O125" s="8"/>
      <c r="P125" s="8"/>
    </row>
    <row r="126" spans="1:16" ht="16.5">
      <c r="A126" s="6">
        <v>134</v>
      </c>
      <c r="B126" s="7"/>
      <c r="C126" s="8"/>
      <c r="D126" s="8"/>
      <c r="E126" s="9"/>
      <c r="F126" s="18"/>
      <c r="G126" s="9"/>
      <c r="H126" s="9"/>
      <c r="I126" s="7">
        <f t="shared" si="0"/>
        <v>0</v>
      </c>
      <c r="J126" s="8"/>
      <c r="K126" s="8"/>
      <c r="L126" s="11"/>
      <c r="M126" s="8"/>
      <c r="N126" s="8"/>
      <c r="O126" s="8"/>
      <c r="P126" s="8"/>
    </row>
    <row r="127" spans="1:16" ht="16.5">
      <c r="A127" s="6">
        <v>135</v>
      </c>
      <c r="B127" s="7"/>
      <c r="C127" s="8"/>
      <c r="D127" s="8"/>
      <c r="E127" s="9"/>
      <c r="F127" s="18"/>
      <c r="G127" s="9"/>
      <c r="H127" s="9"/>
      <c r="I127" s="7">
        <f t="shared" si="0"/>
        <v>0</v>
      </c>
      <c r="J127" s="8"/>
      <c r="K127" s="8"/>
      <c r="L127" s="11"/>
      <c r="M127" s="8"/>
      <c r="N127" s="8"/>
      <c r="O127" s="8"/>
      <c r="P127" s="8"/>
    </row>
    <row r="128" spans="1:16" ht="16.5">
      <c r="A128" s="6">
        <v>136</v>
      </c>
      <c r="B128" s="7"/>
      <c r="C128" s="8"/>
      <c r="D128" s="8"/>
      <c r="E128" s="9"/>
      <c r="F128" s="18"/>
      <c r="G128" s="9"/>
      <c r="H128" s="9"/>
      <c r="I128" s="7">
        <f t="shared" si="0"/>
        <v>0</v>
      </c>
      <c r="J128" s="8"/>
      <c r="K128" s="8"/>
      <c r="L128" s="11"/>
      <c r="M128" s="8"/>
      <c r="N128" s="8"/>
      <c r="O128" s="8"/>
      <c r="P128" s="8"/>
    </row>
    <row r="129" spans="1:16" ht="16.5">
      <c r="A129" s="6">
        <v>137</v>
      </c>
      <c r="B129" s="7"/>
      <c r="C129" s="8"/>
      <c r="D129" s="8"/>
      <c r="E129" s="9"/>
      <c r="F129" s="18"/>
      <c r="G129" s="9"/>
      <c r="H129" s="9"/>
      <c r="I129" s="7">
        <f t="shared" si="0"/>
        <v>0</v>
      </c>
      <c r="J129" s="8"/>
      <c r="K129" s="8"/>
      <c r="L129" s="11"/>
      <c r="M129" s="8"/>
      <c r="N129" s="8"/>
      <c r="O129" s="8"/>
      <c r="P129" s="8"/>
    </row>
    <row r="130" spans="1:16" ht="16.5">
      <c r="A130" s="6">
        <v>138</v>
      </c>
      <c r="B130" s="7"/>
      <c r="C130" s="8"/>
      <c r="D130" s="8"/>
      <c r="E130" s="9"/>
      <c r="F130" s="18"/>
      <c r="G130" s="9"/>
      <c r="H130" s="9"/>
      <c r="I130" s="7">
        <f t="shared" si="0"/>
        <v>0</v>
      </c>
      <c r="J130" s="8"/>
      <c r="K130" s="8"/>
      <c r="L130" s="11"/>
      <c r="M130" s="8"/>
      <c r="N130" s="8"/>
      <c r="O130" s="8"/>
      <c r="P130" s="8"/>
    </row>
    <row r="131" spans="1:16" ht="16.5">
      <c r="A131" s="6">
        <v>139</v>
      </c>
      <c r="B131" s="7"/>
      <c r="C131" s="8"/>
      <c r="D131" s="8"/>
      <c r="E131" s="9"/>
      <c r="F131" s="18"/>
      <c r="G131" s="9"/>
      <c r="H131" s="9"/>
      <c r="I131" s="7">
        <f t="shared" si="0"/>
        <v>0</v>
      </c>
      <c r="J131" s="8"/>
      <c r="K131" s="8"/>
      <c r="L131" s="11"/>
      <c r="M131" s="8"/>
      <c r="N131" s="8"/>
      <c r="O131" s="8"/>
      <c r="P131" s="8"/>
    </row>
    <row r="132" spans="1:16" ht="16.5">
      <c r="A132" s="6">
        <v>140</v>
      </c>
      <c r="B132" s="7"/>
      <c r="C132" s="8"/>
      <c r="D132" s="8"/>
      <c r="E132" s="9"/>
      <c r="F132" s="18"/>
      <c r="G132" s="9"/>
      <c r="H132" s="9"/>
      <c r="I132" s="7">
        <f t="shared" si="0"/>
        <v>0</v>
      </c>
      <c r="J132" s="8"/>
      <c r="K132" s="8"/>
      <c r="L132" s="11"/>
      <c r="M132" s="8"/>
      <c r="N132" s="8"/>
      <c r="O132" s="8"/>
      <c r="P132" s="8"/>
    </row>
    <row r="133" spans="1:16" ht="16.5">
      <c r="A133" s="6">
        <v>141</v>
      </c>
      <c r="B133" s="7"/>
      <c r="C133" s="8"/>
      <c r="D133" s="8"/>
      <c r="E133" s="9"/>
      <c r="F133" s="18"/>
      <c r="G133" s="9"/>
      <c r="H133" s="9"/>
      <c r="I133" s="7">
        <f t="shared" si="0"/>
        <v>0</v>
      </c>
      <c r="J133" s="8"/>
      <c r="K133" s="8"/>
      <c r="L133" s="11"/>
      <c r="M133" s="8"/>
      <c r="N133" s="8"/>
      <c r="O133" s="8"/>
      <c r="P133" s="8"/>
    </row>
    <row r="134" spans="1:16" ht="16.5">
      <c r="A134" s="6">
        <v>142</v>
      </c>
      <c r="B134" s="7"/>
      <c r="C134" s="8"/>
      <c r="D134" s="8"/>
      <c r="E134" s="9"/>
      <c r="F134" s="18"/>
      <c r="G134" s="9"/>
      <c r="H134" s="9"/>
      <c r="I134" s="7">
        <f t="shared" si="0"/>
        <v>0</v>
      </c>
      <c r="J134" s="8"/>
      <c r="K134" s="8"/>
      <c r="L134" s="11"/>
      <c r="M134" s="8"/>
      <c r="N134" s="8"/>
      <c r="O134" s="8"/>
      <c r="P134" s="8"/>
    </row>
    <row r="135" spans="1:16" ht="16.5">
      <c r="A135" s="6">
        <v>143</v>
      </c>
      <c r="B135" s="7"/>
      <c r="C135" s="8"/>
      <c r="D135" s="8"/>
      <c r="E135" s="9"/>
      <c r="F135" s="18"/>
      <c r="G135" s="9"/>
      <c r="H135" s="9"/>
      <c r="I135" s="7">
        <f t="shared" si="0"/>
        <v>0</v>
      </c>
      <c r="J135" s="8"/>
      <c r="K135" s="8"/>
      <c r="L135" s="11"/>
      <c r="M135" s="8"/>
      <c r="N135" s="8"/>
      <c r="O135" s="8"/>
      <c r="P135" s="8"/>
    </row>
    <row r="136" spans="1:16" ht="16.5">
      <c r="A136" s="6">
        <v>144</v>
      </c>
      <c r="B136" s="7"/>
      <c r="C136" s="8"/>
      <c r="D136" s="8"/>
      <c r="E136" s="9"/>
      <c r="F136" s="18"/>
      <c r="G136" s="9"/>
      <c r="H136" s="9"/>
      <c r="I136" s="7">
        <f t="shared" si="0"/>
        <v>0</v>
      </c>
      <c r="J136" s="8"/>
      <c r="K136" s="8"/>
      <c r="L136" s="11"/>
      <c r="M136" s="8"/>
      <c r="N136" s="8"/>
      <c r="O136" s="8"/>
      <c r="P136" s="8"/>
    </row>
    <row r="137" spans="1:16" ht="16.5">
      <c r="A137" s="6">
        <v>145</v>
      </c>
      <c r="B137" s="7"/>
      <c r="C137" s="8"/>
      <c r="D137" s="8"/>
      <c r="E137" s="9"/>
      <c r="F137" s="18"/>
      <c r="G137" s="9"/>
      <c r="H137" s="9"/>
      <c r="I137" s="7">
        <f t="shared" si="0"/>
        <v>0</v>
      </c>
      <c r="J137" s="8"/>
      <c r="K137" s="8"/>
      <c r="L137" s="11"/>
      <c r="M137" s="8"/>
      <c r="N137" s="8"/>
      <c r="O137" s="8"/>
      <c r="P137" s="8"/>
    </row>
    <row r="138" spans="1:16" ht="16.5">
      <c r="A138" s="6">
        <v>146</v>
      </c>
      <c r="B138" s="7"/>
      <c r="C138" s="8"/>
      <c r="D138" s="8"/>
      <c r="E138" s="9"/>
      <c r="F138" s="18"/>
      <c r="G138" s="9"/>
      <c r="H138" s="9"/>
      <c r="I138" s="7">
        <f t="shared" si="0"/>
        <v>0</v>
      </c>
      <c r="J138" s="8"/>
      <c r="K138" s="8"/>
      <c r="L138" s="11"/>
      <c r="M138" s="8"/>
      <c r="N138" s="8"/>
      <c r="O138" s="8"/>
      <c r="P138" s="8"/>
    </row>
    <row r="139" spans="1:16" ht="16.5">
      <c r="A139" s="6">
        <v>147</v>
      </c>
      <c r="B139" s="7"/>
      <c r="C139" s="8"/>
      <c r="D139" s="8"/>
      <c r="E139" s="9"/>
      <c r="F139" s="18"/>
      <c r="G139" s="9"/>
      <c r="H139" s="9"/>
      <c r="I139" s="7">
        <f t="shared" si="0"/>
        <v>0</v>
      </c>
      <c r="J139" s="8"/>
      <c r="K139" s="8"/>
      <c r="L139" s="11"/>
      <c r="M139" s="8"/>
      <c r="N139" s="8"/>
      <c r="O139" s="8"/>
      <c r="P139" s="8"/>
    </row>
    <row r="140" spans="1:16" ht="16.5">
      <c r="A140" s="6">
        <v>148</v>
      </c>
      <c r="B140" s="7"/>
      <c r="C140" s="8"/>
      <c r="D140" s="8"/>
      <c r="E140" s="9"/>
      <c r="F140" s="18"/>
      <c r="G140" s="9"/>
      <c r="H140" s="9"/>
      <c r="I140" s="7">
        <f t="shared" si="0"/>
        <v>0</v>
      </c>
      <c r="J140" s="8"/>
      <c r="K140" s="8"/>
      <c r="L140" s="11"/>
      <c r="M140" s="8"/>
      <c r="N140" s="8"/>
      <c r="O140" s="8"/>
      <c r="P140" s="8"/>
    </row>
    <row r="141" spans="1:16" ht="16.5">
      <c r="A141" s="6">
        <v>149</v>
      </c>
      <c r="B141" s="7"/>
      <c r="C141" s="8"/>
      <c r="D141" s="8"/>
      <c r="E141" s="9"/>
      <c r="F141" s="18"/>
      <c r="G141" s="9"/>
      <c r="H141" s="9"/>
      <c r="I141" s="7">
        <f t="shared" si="0"/>
        <v>0</v>
      </c>
      <c r="J141" s="8"/>
      <c r="K141" s="8"/>
      <c r="L141" s="11"/>
      <c r="M141" s="8"/>
      <c r="N141" s="8"/>
      <c r="O141" s="8"/>
      <c r="P141" s="8"/>
    </row>
    <row r="142" spans="1:16" ht="16.5">
      <c r="A142" s="6">
        <v>150</v>
      </c>
      <c r="B142" s="7"/>
      <c r="C142" s="8"/>
      <c r="D142" s="8"/>
      <c r="E142" s="9"/>
      <c r="F142" s="18"/>
      <c r="G142" s="9"/>
      <c r="H142" s="9"/>
      <c r="I142" s="7">
        <f t="shared" si="0"/>
        <v>0</v>
      </c>
      <c r="J142" s="8"/>
      <c r="K142" s="8"/>
      <c r="L142" s="11"/>
      <c r="M142" s="8"/>
      <c r="N142" s="8"/>
      <c r="O142" s="8"/>
      <c r="P142" s="8"/>
    </row>
    <row r="143" spans="1:16" ht="16.5">
      <c r="A143" s="6">
        <v>151</v>
      </c>
      <c r="B143" s="7"/>
      <c r="C143" s="8"/>
      <c r="D143" s="8"/>
      <c r="E143" s="9"/>
      <c r="F143" s="18"/>
      <c r="G143" s="9"/>
      <c r="H143" s="9"/>
      <c r="I143" s="7">
        <f t="shared" si="0"/>
        <v>0</v>
      </c>
      <c r="J143" s="8"/>
      <c r="K143" s="8"/>
      <c r="L143" s="11"/>
      <c r="M143" s="8"/>
      <c r="N143" s="8"/>
      <c r="O143" s="8"/>
      <c r="P143" s="8"/>
    </row>
    <row r="144" spans="1:16" ht="16.5">
      <c r="A144" s="6">
        <v>152</v>
      </c>
      <c r="B144" s="7"/>
      <c r="C144" s="8"/>
      <c r="D144" s="8"/>
      <c r="E144" s="9"/>
      <c r="F144" s="18"/>
      <c r="G144" s="9"/>
      <c r="H144" s="9"/>
      <c r="I144" s="7">
        <f t="shared" si="0"/>
        <v>0</v>
      </c>
      <c r="J144" s="8"/>
      <c r="K144" s="8"/>
      <c r="L144" s="11"/>
      <c r="M144" s="8"/>
      <c r="N144" s="8"/>
      <c r="O144" s="8"/>
      <c r="P144" s="8"/>
    </row>
    <row r="145" spans="1:16" ht="16.5">
      <c r="A145" s="6">
        <v>153</v>
      </c>
      <c r="B145" s="7"/>
      <c r="C145" s="8"/>
      <c r="D145" s="8"/>
      <c r="E145" s="9"/>
      <c r="F145" s="18"/>
      <c r="G145" s="9"/>
      <c r="H145" s="9"/>
      <c r="I145" s="7">
        <f t="shared" si="0"/>
        <v>0</v>
      </c>
      <c r="J145" s="8"/>
      <c r="K145" s="8"/>
      <c r="L145" s="11"/>
      <c r="M145" s="8"/>
      <c r="N145" s="8"/>
      <c r="O145" s="8"/>
      <c r="P145" s="8"/>
    </row>
    <row r="146" spans="1:16" ht="16.5">
      <c r="A146" s="6">
        <v>154</v>
      </c>
      <c r="B146" s="7"/>
      <c r="C146" s="8"/>
      <c r="D146" s="8"/>
      <c r="E146" s="9"/>
      <c r="F146" s="18"/>
      <c r="G146" s="9"/>
      <c r="H146" s="9"/>
      <c r="I146" s="7">
        <f t="shared" si="0"/>
        <v>0</v>
      </c>
      <c r="J146" s="8"/>
      <c r="K146" s="8"/>
      <c r="L146" s="11"/>
      <c r="M146" s="8"/>
      <c r="N146" s="8"/>
      <c r="O146" s="8"/>
      <c r="P146" s="8"/>
    </row>
    <row r="147" spans="1:16" ht="16.5">
      <c r="A147" s="6">
        <v>155</v>
      </c>
      <c r="B147" s="7"/>
      <c r="C147" s="8"/>
      <c r="D147" s="8"/>
      <c r="E147" s="9"/>
      <c r="F147" s="18"/>
      <c r="G147" s="9"/>
      <c r="H147" s="9"/>
      <c r="I147" s="7">
        <f t="shared" si="0"/>
        <v>0</v>
      </c>
      <c r="J147" s="8"/>
      <c r="K147" s="8"/>
      <c r="L147" s="11"/>
      <c r="M147" s="8"/>
      <c r="N147" s="8"/>
      <c r="O147" s="8"/>
      <c r="P147" s="8"/>
    </row>
    <row r="148" spans="1:16" ht="16.5">
      <c r="A148" s="6">
        <v>156</v>
      </c>
      <c r="B148" s="7"/>
      <c r="C148" s="8"/>
      <c r="D148" s="8"/>
      <c r="E148" s="9"/>
      <c r="F148" s="18"/>
      <c r="G148" s="9"/>
      <c r="H148" s="9"/>
      <c r="I148" s="7">
        <f t="shared" si="0"/>
        <v>0</v>
      </c>
      <c r="J148" s="8"/>
      <c r="K148" s="8"/>
      <c r="L148" s="11"/>
      <c r="M148" s="8"/>
      <c r="N148" s="8"/>
      <c r="O148" s="8"/>
      <c r="P148" s="8"/>
    </row>
    <row r="149" spans="1:16" ht="16.5">
      <c r="A149" s="6">
        <v>157</v>
      </c>
      <c r="B149" s="7"/>
      <c r="C149" s="8"/>
      <c r="D149" s="8"/>
      <c r="E149" s="9"/>
      <c r="F149" s="18"/>
      <c r="G149" s="9"/>
      <c r="H149" s="9"/>
      <c r="I149" s="7">
        <f t="shared" si="0"/>
        <v>0</v>
      </c>
      <c r="J149" s="8"/>
      <c r="K149" s="8"/>
      <c r="L149" s="11"/>
      <c r="M149" s="8"/>
      <c r="N149" s="8"/>
      <c r="O149" s="8"/>
      <c r="P149" s="8"/>
    </row>
    <row r="150" spans="1:16" ht="16.5">
      <c r="A150" s="6">
        <v>158</v>
      </c>
      <c r="B150" s="7"/>
      <c r="C150" s="8"/>
      <c r="D150" s="8"/>
      <c r="E150" s="9"/>
      <c r="F150" s="18"/>
      <c r="G150" s="9"/>
      <c r="H150" s="9"/>
      <c r="I150" s="7">
        <f t="shared" si="0"/>
        <v>0</v>
      </c>
      <c r="J150" s="8"/>
      <c r="K150" s="8"/>
      <c r="L150" s="11"/>
      <c r="M150" s="8"/>
      <c r="N150" s="8"/>
      <c r="O150" s="8"/>
      <c r="P150" s="8"/>
    </row>
    <row r="151" spans="1:16" ht="16.5">
      <c r="A151" s="6">
        <v>159</v>
      </c>
      <c r="B151" s="7"/>
      <c r="C151" s="8"/>
      <c r="D151" s="8"/>
      <c r="E151" s="9"/>
      <c r="F151" s="18"/>
      <c r="G151" s="9"/>
      <c r="H151" s="9"/>
      <c r="I151" s="7">
        <f t="shared" si="0"/>
        <v>0</v>
      </c>
      <c r="J151" s="8"/>
      <c r="K151" s="8"/>
      <c r="L151" s="11"/>
      <c r="M151" s="8"/>
      <c r="N151" s="8"/>
      <c r="O151" s="8"/>
      <c r="P151" s="8"/>
    </row>
    <row r="152" spans="1:16" ht="16.5">
      <c r="A152" s="6">
        <v>160</v>
      </c>
      <c r="B152" s="7"/>
      <c r="C152" s="8"/>
      <c r="D152" s="8"/>
      <c r="E152" s="9"/>
      <c r="F152" s="18"/>
      <c r="G152" s="9"/>
      <c r="H152" s="9"/>
      <c r="I152" s="7">
        <f t="shared" si="0"/>
        <v>0</v>
      </c>
      <c r="J152" s="8"/>
      <c r="K152" s="8"/>
      <c r="L152" s="11"/>
      <c r="M152" s="8"/>
      <c r="N152" s="8"/>
      <c r="O152" s="8"/>
      <c r="P152" s="8"/>
    </row>
    <row r="153" spans="1:16" ht="16.5">
      <c r="A153" s="19" t="s">
        <v>17</v>
      </c>
      <c r="B153" s="19"/>
      <c r="C153" s="19">
        <f>COUNTIFS(C5:C152,"*")</f>
        <v>0</v>
      </c>
      <c r="D153" s="19"/>
      <c r="E153" s="20"/>
      <c r="F153" s="21"/>
      <c r="G153" s="19">
        <f>SUM(G5:G152)</f>
        <v>0</v>
      </c>
      <c r="H153" s="19">
        <f>SUM(H5:H152)</f>
        <v>0</v>
      </c>
      <c r="I153" s="19">
        <f>SUM(I5:I152)</f>
        <v>0</v>
      </c>
      <c r="J153" s="19"/>
      <c r="K153" s="19"/>
      <c r="L153" s="22"/>
      <c r="M153" s="19"/>
      <c r="N153" s="19"/>
      <c r="O153" s="19"/>
      <c r="P153" s="23"/>
    </row>
    <row r="154" spans="1:16" ht="16.5">
      <c r="A154" s="24" t="s">
        <v>18</v>
      </c>
      <c r="B154" s="25">
        <f>COUNTIF(B$5:B$152,"Team 1")</f>
        <v>0</v>
      </c>
      <c r="C154" s="24" t="s">
        <v>20</v>
      </c>
      <c r="D154" s="25">
        <f>COUNTIF(D5:D152,"Anganwadi")</f>
        <v>0</v>
      </c>
      <c r="E154" s="26"/>
      <c r="F154" s="27"/>
      <c r="G154" s="26"/>
      <c r="H154" s="26"/>
      <c r="I154" s="1"/>
      <c r="J154" s="1"/>
      <c r="K154" s="1"/>
      <c r="L154" s="1"/>
      <c r="M154" s="1"/>
      <c r="N154" s="1"/>
      <c r="O154" s="1"/>
      <c r="P154" s="1"/>
    </row>
    <row r="155" spans="1:16" ht="16.5">
      <c r="A155" s="24" t="s">
        <v>21</v>
      </c>
      <c r="B155" s="25">
        <f>COUNTIF(B$6:B$152,"Team 2")</f>
        <v>0</v>
      </c>
      <c r="C155" s="24" t="s">
        <v>19</v>
      </c>
      <c r="D155" s="25">
        <f>COUNTIF(D5:D152,"School")</f>
        <v>0</v>
      </c>
      <c r="E155" s="26"/>
      <c r="F155" s="27"/>
      <c r="G155" s="26"/>
      <c r="H155" s="26"/>
      <c r="I155" s="1"/>
      <c r="J155" s="1"/>
      <c r="K155" s="1"/>
      <c r="L155" s="1"/>
      <c r="M155" s="1"/>
      <c r="N155" s="1"/>
      <c r="O155" s="1"/>
      <c r="P155" s="1"/>
    </row>
  </sheetData>
  <mergeCells count="16">
    <mergeCell ref="P3:P4"/>
    <mergeCell ref="A1:O1"/>
    <mergeCell ref="A2:C2"/>
    <mergeCell ref="A3:A4"/>
    <mergeCell ref="B3:B4"/>
    <mergeCell ref="C3:C4"/>
    <mergeCell ref="D3:D4"/>
    <mergeCell ref="E3:E4"/>
    <mergeCell ref="F3:F4"/>
    <mergeCell ref="G3:I3"/>
    <mergeCell ref="J3:J4"/>
    <mergeCell ref="K3:K4"/>
    <mergeCell ref="L3:L4"/>
    <mergeCell ref="M3:M4"/>
    <mergeCell ref="N3:N4"/>
    <mergeCell ref="O3:O4"/>
  </mergeCells>
  <dataValidations count="3">
    <dataValidation type="list" allowBlank="1" showInputMessage="1" showErrorMessage="1" sqref="D153">
      <formula1>"School,Anganwadi Centre"</formula1>
    </dataValidation>
    <dataValidation type="list" allowBlank="1" showInputMessage="1" showErrorMessage="1" error="Please select type of institution from drop down list." sqref="D5:D31 D48 D56:D152 E65:E73 E79:E86">
      <formula1>"Anganwadi,School"</formula1>
    </dataValidation>
    <dataValidation type="list" allowBlank="1" showInputMessage="1" showErrorMessage="1" sqref="B5:B152">
      <formula1>"Team 1, Team 2"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153"/>
  <sheetViews>
    <sheetView workbookViewId="0">
      <selection activeCell="C112" sqref="C112:K126"/>
    </sheetView>
  </sheetViews>
  <sheetFormatPr defaultRowHeight="15"/>
  <cols>
    <col min="1" max="1" width="5.140625" customWidth="1"/>
    <col min="2" max="2" width="8.140625" customWidth="1"/>
    <col min="3" max="3" width="19.140625" customWidth="1"/>
    <col min="4" max="4" width="9.7109375" customWidth="1"/>
    <col min="5" max="5" width="8.5703125" customWidth="1"/>
    <col min="6" max="6" width="8.42578125" style="28" customWidth="1"/>
    <col min="7" max="7" width="7.28515625" customWidth="1"/>
    <col min="8" max="8" width="6.42578125" customWidth="1"/>
    <col min="9" max="9" width="8.140625" customWidth="1"/>
    <col min="10" max="10" width="13" customWidth="1"/>
    <col min="11" max="11" width="13.7109375" customWidth="1"/>
    <col min="12" max="12" width="9.5703125" customWidth="1"/>
    <col min="13" max="13" width="8.7109375" customWidth="1"/>
    <col min="16" max="16" width="10.5703125" customWidth="1"/>
  </cols>
  <sheetData>
    <row r="1" spans="1:16" ht="42" customHeight="1">
      <c r="A1" s="176" t="s">
        <v>25</v>
      </c>
      <c r="B1" s="176"/>
      <c r="C1" s="176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"/>
    </row>
    <row r="2" spans="1:16" ht="21" customHeight="1">
      <c r="A2" s="178" t="s">
        <v>0</v>
      </c>
      <c r="B2" s="179"/>
      <c r="C2" s="179"/>
      <c r="D2" s="2" t="s">
        <v>26</v>
      </c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1"/>
    </row>
    <row r="3" spans="1:16" ht="41.25" customHeight="1">
      <c r="A3" s="175" t="s">
        <v>1</v>
      </c>
      <c r="B3" s="180" t="s">
        <v>2</v>
      </c>
      <c r="C3" s="174" t="s">
        <v>3</v>
      </c>
      <c r="D3" s="174" t="s">
        <v>4</v>
      </c>
      <c r="E3" s="174" t="s">
        <v>5</v>
      </c>
      <c r="F3" s="182" t="s">
        <v>6</v>
      </c>
      <c r="G3" s="174" t="s">
        <v>7</v>
      </c>
      <c r="H3" s="174"/>
      <c r="I3" s="174"/>
      <c r="J3" s="174" t="s">
        <v>8</v>
      </c>
      <c r="K3" s="180" t="s">
        <v>456</v>
      </c>
      <c r="L3" s="175" t="s">
        <v>10</v>
      </c>
      <c r="M3" s="174" t="s">
        <v>11</v>
      </c>
      <c r="N3" s="174" t="s">
        <v>12</v>
      </c>
      <c r="O3" s="174" t="s">
        <v>13</v>
      </c>
      <c r="P3" s="174" t="s">
        <v>14</v>
      </c>
    </row>
    <row r="4" spans="1:16" ht="23.25" customHeight="1">
      <c r="A4" s="175"/>
      <c r="B4" s="181"/>
      <c r="C4" s="174"/>
      <c r="D4" s="174"/>
      <c r="E4" s="174"/>
      <c r="F4" s="182"/>
      <c r="G4" s="5" t="s">
        <v>15</v>
      </c>
      <c r="H4" s="5" t="s">
        <v>16</v>
      </c>
      <c r="I4" s="5" t="s">
        <v>17</v>
      </c>
      <c r="J4" s="174"/>
      <c r="K4" s="183"/>
      <c r="L4" s="175"/>
      <c r="M4" s="175"/>
      <c r="N4" s="174"/>
      <c r="O4" s="174"/>
      <c r="P4" s="174"/>
    </row>
    <row r="5" spans="1:16" ht="17.25" customHeight="1">
      <c r="A5" s="6">
        <v>1</v>
      </c>
      <c r="B5" s="7" t="s">
        <v>18</v>
      </c>
      <c r="C5" s="94" t="s">
        <v>148</v>
      </c>
      <c r="D5" s="8" t="s">
        <v>20</v>
      </c>
      <c r="E5" s="55"/>
      <c r="F5" s="10"/>
      <c r="G5" s="9">
        <v>16</v>
      </c>
      <c r="H5" s="9">
        <v>11</v>
      </c>
      <c r="I5" s="91">
        <v>27</v>
      </c>
      <c r="J5" s="87" t="s">
        <v>149</v>
      </c>
      <c r="K5" s="79" t="s">
        <v>151</v>
      </c>
      <c r="L5" s="90" t="s">
        <v>650</v>
      </c>
      <c r="M5" s="10" t="s">
        <v>651</v>
      </c>
      <c r="N5" s="8"/>
      <c r="O5" s="8"/>
      <c r="P5" s="8"/>
    </row>
    <row r="6" spans="1:16" ht="17.25" customHeight="1">
      <c r="A6" s="6">
        <v>2</v>
      </c>
      <c r="B6" s="7" t="s">
        <v>18</v>
      </c>
      <c r="C6" s="94" t="s">
        <v>152</v>
      </c>
      <c r="D6" s="8" t="s">
        <v>20</v>
      </c>
      <c r="E6" s="55"/>
      <c r="F6" s="10"/>
      <c r="G6" s="9">
        <v>15</v>
      </c>
      <c r="H6" s="9">
        <v>11</v>
      </c>
      <c r="I6" s="91">
        <v>26</v>
      </c>
      <c r="J6" s="87" t="s">
        <v>153</v>
      </c>
      <c r="K6" s="80" t="s">
        <v>63</v>
      </c>
      <c r="L6" s="90" t="s">
        <v>650</v>
      </c>
      <c r="M6" s="10" t="s">
        <v>651</v>
      </c>
      <c r="N6" s="8"/>
      <c r="O6" s="8"/>
      <c r="P6" s="8"/>
    </row>
    <row r="7" spans="1:16" ht="17.25" customHeight="1">
      <c r="A7" s="6">
        <v>3</v>
      </c>
      <c r="B7" s="7" t="s">
        <v>18</v>
      </c>
      <c r="C7" s="94" t="s">
        <v>155</v>
      </c>
      <c r="D7" s="8" t="s">
        <v>20</v>
      </c>
      <c r="E7" s="55"/>
      <c r="F7" s="10"/>
      <c r="G7" s="9">
        <v>16</v>
      </c>
      <c r="H7" s="9">
        <v>10</v>
      </c>
      <c r="I7" s="91">
        <v>26</v>
      </c>
      <c r="J7" s="88">
        <v>9508833010</v>
      </c>
      <c r="K7" s="80" t="s">
        <v>63</v>
      </c>
      <c r="L7" s="90" t="s">
        <v>650</v>
      </c>
      <c r="M7" s="10" t="s">
        <v>651</v>
      </c>
      <c r="N7" s="8"/>
      <c r="O7" s="8"/>
      <c r="P7" s="8"/>
    </row>
    <row r="8" spans="1:16" ht="17.25" customHeight="1">
      <c r="A8" s="6">
        <v>4</v>
      </c>
      <c r="B8" s="7" t="s">
        <v>21</v>
      </c>
      <c r="C8" s="94" t="s">
        <v>430</v>
      </c>
      <c r="D8" s="8" t="s">
        <v>20</v>
      </c>
      <c r="E8" s="55"/>
      <c r="F8" s="10"/>
      <c r="G8" s="9">
        <v>44</v>
      </c>
      <c r="H8" s="9">
        <v>63</v>
      </c>
      <c r="I8" s="91">
        <v>107</v>
      </c>
      <c r="J8" s="87" t="s">
        <v>476</v>
      </c>
      <c r="K8" s="80" t="s">
        <v>461</v>
      </c>
      <c r="L8" s="90" t="s">
        <v>650</v>
      </c>
      <c r="M8" s="10" t="s">
        <v>651</v>
      </c>
      <c r="N8" s="8"/>
      <c r="O8" s="8"/>
      <c r="P8" s="8"/>
    </row>
    <row r="9" spans="1:16" ht="17.25" customHeight="1">
      <c r="A9" s="6">
        <v>5</v>
      </c>
      <c r="B9" s="7" t="s">
        <v>21</v>
      </c>
      <c r="C9" s="94" t="s">
        <v>432</v>
      </c>
      <c r="D9" s="8" t="s">
        <v>20</v>
      </c>
      <c r="E9" s="55"/>
      <c r="F9" s="10"/>
      <c r="G9" s="9">
        <v>21</v>
      </c>
      <c r="H9" s="9">
        <v>12</v>
      </c>
      <c r="I9" s="91">
        <v>33</v>
      </c>
      <c r="J9" s="87" t="s">
        <v>477</v>
      </c>
      <c r="K9" s="80" t="s">
        <v>63</v>
      </c>
      <c r="L9" s="90" t="s">
        <v>650</v>
      </c>
      <c r="M9" s="10" t="s">
        <v>651</v>
      </c>
      <c r="N9" s="8"/>
      <c r="O9" s="8"/>
      <c r="P9" s="8"/>
    </row>
    <row r="10" spans="1:16" ht="17.25" customHeight="1">
      <c r="A10" s="6">
        <v>6</v>
      </c>
      <c r="B10" s="7" t="s">
        <v>18</v>
      </c>
      <c r="C10" s="94" t="s">
        <v>429</v>
      </c>
      <c r="D10" s="8" t="s">
        <v>20</v>
      </c>
      <c r="E10" s="55"/>
      <c r="F10" s="10"/>
      <c r="G10" s="9">
        <v>13</v>
      </c>
      <c r="H10" s="9">
        <v>11</v>
      </c>
      <c r="I10" s="91">
        <v>24</v>
      </c>
      <c r="J10" s="87" t="s">
        <v>478</v>
      </c>
      <c r="K10" s="80" t="s">
        <v>63</v>
      </c>
      <c r="L10" s="90" t="s">
        <v>652</v>
      </c>
      <c r="M10" s="10" t="s">
        <v>653</v>
      </c>
      <c r="N10" s="8"/>
      <c r="O10" s="8"/>
      <c r="P10" s="8"/>
    </row>
    <row r="11" spans="1:16" ht="17.25" customHeight="1">
      <c r="A11" s="6">
        <v>7</v>
      </c>
      <c r="B11" s="7" t="s">
        <v>18</v>
      </c>
      <c r="C11" s="94" t="s">
        <v>426</v>
      </c>
      <c r="D11" s="8" t="s">
        <v>20</v>
      </c>
      <c r="E11" s="55"/>
      <c r="F11" s="10"/>
      <c r="G11" s="9">
        <v>18</v>
      </c>
      <c r="H11" s="9">
        <v>9</v>
      </c>
      <c r="I11" s="91">
        <v>27</v>
      </c>
      <c r="J11" s="87" t="s">
        <v>479</v>
      </c>
      <c r="K11" s="80" t="s">
        <v>63</v>
      </c>
      <c r="L11" s="90" t="s">
        <v>652</v>
      </c>
      <c r="M11" s="10" t="s">
        <v>653</v>
      </c>
      <c r="N11" s="8"/>
      <c r="O11" s="8"/>
      <c r="P11" s="8"/>
    </row>
    <row r="12" spans="1:16" ht="17.25" customHeight="1">
      <c r="A12" s="6">
        <v>8</v>
      </c>
      <c r="B12" s="7" t="s">
        <v>18</v>
      </c>
      <c r="C12" s="94" t="s">
        <v>463</v>
      </c>
      <c r="D12" s="8" t="s">
        <v>20</v>
      </c>
      <c r="E12" s="55"/>
      <c r="F12" s="10"/>
      <c r="G12" s="9">
        <v>16</v>
      </c>
      <c r="H12" s="9">
        <v>12</v>
      </c>
      <c r="I12" s="91">
        <v>28</v>
      </c>
      <c r="J12" s="87" t="s">
        <v>480</v>
      </c>
      <c r="K12" s="80" t="s">
        <v>63</v>
      </c>
      <c r="L12" s="90" t="s">
        <v>652</v>
      </c>
      <c r="M12" s="10" t="s">
        <v>653</v>
      </c>
      <c r="N12" s="8"/>
      <c r="O12" s="8"/>
      <c r="P12" s="8"/>
    </row>
    <row r="13" spans="1:16" ht="17.25" customHeight="1">
      <c r="A13" s="6">
        <v>9</v>
      </c>
      <c r="B13" s="7" t="s">
        <v>18</v>
      </c>
      <c r="C13" s="94" t="s">
        <v>464</v>
      </c>
      <c r="D13" s="8" t="s">
        <v>20</v>
      </c>
      <c r="E13" s="55"/>
      <c r="F13" s="10"/>
      <c r="G13" s="9">
        <v>24</v>
      </c>
      <c r="H13" s="9">
        <v>19</v>
      </c>
      <c r="I13" s="91">
        <v>43</v>
      </c>
      <c r="J13" s="87" t="s">
        <v>481</v>
      </c>
      <c r="K13" s="80" t="s">
        <v>63</v>
      </c>
      <c r="L13" s="90" t="s">
        <v>652</v>
      </c>
      <c r="M13" s="10" t="s">
        <v>653</v>
      </c>
      <c r="N13" s="8"/>
      <c r="O13" s="8"/>
      <c r="P13" s="8"/>
    </row>
    <row r="14" spans="1:16" ht="17.25" customHeight="1">
      <c r="A14" s="6">
        <v>10</v>
      </c>
      <c r="B14" s="7" t="s">
        <v>21</v>
      </c>
      <c r="C14" s="94" t="s">
        <v>431</v>
      </c>
      <c r="D14" s="8" t="s">
        <v>20</v>
      </c>
      <c r="E14" s="55"/>
      <c r="F14" s="10"/>
      <c r="G14" s="9">
        <v>29</v>
      </c>
      <c r="H14" s="9">
        <v>23</v>
      </c>
      <c r="I14" s="91">
        <v>52</v>
      </c>
      <c r="J14" s="87" t="s">
        <v>482</v>
      </c>
      <c r="K14" s="80" t="s">
        <v>63</v>
      </c>
      <c r="L14" s="90" t="s">
        <v>652</v>
      </c>
      <c r="M14" s="10" t="s">
        <v>653</v>
      </c>
      <c r="N14" s="8"/>
      <c r="O14" s="8"/>
      <c r="P14" s="8"/>
    </row>
    <row r="15" spans="1:16" ht="17.25" customHeight="1">
      <c r="A15" s="6">
        <v>11</v>
      </c>
      <c r="B15" s="7" t="s">
        <v>21</v>
      </c>
      <c r="C15" s="94" t="s">
        <v>465</v>
      </c>
      <c r="D15" s="8" t="s">
        <v>20</v>
      </c>
      <c r="E15" s="55"/>
      <c r="F15" s="10"/>
      <c r="G15" s="9">
        <v>42</v>
      </c>
      <c r="H15" s="9">
        <v>32</v>
      </c>
      <c r="I15" s="91">
        <v>74</v>
      </c>
      <c r="J15" s="87" t="s">
        <v>483</v>
      </c>
      <c r="K15" s="80" t="s">
        <v>63</v>
      </c>
      <c r="L15" s="90" t="s">
        <v>652</v>
      </c>
      <c r="M15" s="10" t="s">
        <v>653</v>
      </c>
      <c r="N15" s="8"/>
      <c r="O15" s="8"/>
      <c r="P15" s="8"/>
    </row>
    <row r="16" spans="1:16" ht="17.25" customHeight="1">
      <c r="A16" s="6">
        <v>12</v>
      </c>
      <c r="B16" s="7" t="s">
        <v>21</v>
      </c>
      <c r="C16" s="95" t="s">
        <v>427</v>
      </c>
      <c r="D16" s="8" t="s">
        <v>20</v>
      </c>
      <c r="E16" s="55"/>
      <c r="F16" s="10"/>
      <c r="G16" s="9">
        <v>25</v>
      </c>
      <c r="H16" s="9">
        <v>13</v>
      </c>
      <c r="I16" s="91">
        <v>38</v>
      </c>
      <c r="J16" s="87" t="s">
        <v>484</v>
      </c>
      <c r="K16" s="80" t="s">
        <v>63</v>
      </c>
      <c r="L16" s="90" t="s">
        <v>654</v>
      </c>
      <c r="M16" s="10" t="s">
        <v>655</v>
      </c>
      <c r="N16" s="8"/>
      <c r="O16" s="8"/>
      <c r="P16" s="8"/>
    </row>
    <row r="17" spans="1:16" ht="17.25" customHeight="1">
      <c r="A17" s="6">
        <v>13</v>
      </c>
      <c r="B17" s="7" t="s">
        <v>21</v>
      </c>
      <c r="C17" s="96" t="s">
        <v>466</v>
      </c>
      <c r="D17" s="8" t="s">
        <v>20</v>
      </c>
      <c r="E17" s="55"/>
      <c r="F17" s="10"/>
      <c r="G17" s="9">
        <v>41</v>
      </c>
      <c r="H17" s="9">
        <v>35</v>
      </c>
      <c r="I17" s="91">
        <v>76</v>
      </c>
      <c r="J17" s="87" t="s">
        <v>485</v>
      </c>
      <c r="K17" s="80" t="s">
        <v>63</v>
      </c>
      <c r="L17" s="90" t="s">
        <v>654</v>
      </c>
      <c r="M17" s="10" t="s">
        <v>655</v>
      </c>
      <c r="N17" s="8"/>
      <c r="O17" s="8"/>
      <c r="P17" s="8"/>
    </row>
    <row r="18" spans="1:16" ht="17.25" customHeight="1">
      <c r="A18" s="6">
        <v>14</v>
      </c>
      <c r="B18" s="7" t="s">
        <v>18</v>
      </c>
      <c r="C18" s="96" t="s">
        <v>467</v>
      </c>
      <c r="D18" s="8" t="s">
        <v>20</v>
      </c>
      <c r="E18" s="55"/>
      <c r="F18" s="10"/>
      <c r="G18" s="9">
        <v>16</v>
      </c>
      <c r="H18" s="9">
        <v>9</v>
      </c>
      <c r="I18" s="91">
        <v>25</v>
      </c>
      <c r="J18" s="87" t="s">
        <v>486</v>
      </c>
      <c r="K18" s="80" t="s">
        <v>63</v>
      </c>
      <c r="L18" s="90" t="s">
        <v>654</v>
      </c>
      <c r="M18" s="10" t="s">
        <v>655</v>
      </c>
      <c r="N18" s="8"/>
      <c r="O18" s="8"/>
      <c r="P18" s="8"/>
    </row>
    <row r="19" spans="1:16" ht="17.25" customHeight="1">
      <c r="A19" s="6">
        <v>15</v>
      </c>
      <c r="B19" s="7" t="s">
        <v>18</v>
      </c>
      <c r="C19" s="96" t="s">
        <v>468</v>
      </c>
      <c r="D19" s="8" t="s">
        <v>20</v>
      </c>
      <c r="E19" s="55"/>
      <c r="F19" s="10"/>
      <c r="G19" s="9">
        <v>32</v>
      </c>
      <c r="H19" s="9">
        <v>35</v>
      </c>
      <c r="I19" s="91">
        <v>67</v>
      </c>
      <c r="J19" s="87" t="s">
        <v>487</v>
      </c>
      <c r="K19" s="80" t="s">
        <v>63</v>
      </c>
      <c r="L19" s="90" t="s">
        <v>654</v>
      </c>
      <c r="M19" s="10" t="s">
        <v>655</v>
      </c>
      <c r="N19" s="8"/>
      <c r="O19" s="8"/>
      <c r="P19" s="8"/>
    </row>
    <row r="20" spans="1:16" ht="17.25" customHeight="1">
      <c r="A20" s="6">
        <v>16</v>
      </c>
      <c r="B20" s="7" t="s">
        <v>21</v>
      </c>
      <c r="C20" s="95" t="s">
        <v>469</v>
      </c>
      <c r="D20" s="8" t="s">
        <v>20</v>
      </c>
      <c r="E20" s="55"/>
      <c r="F20" s="10"/>
      <c r="G20" s="9">
        <v>39</v>
      </c>
      <c r="H20" s="9">
        <v>36</v>
      </c>
      <c r="I20" s="91">
        <v>75</v>
      </c>
      <c r="J20" s="89">
        <v>8723030484</v>
      </c>
      <c r="K20" s="80" t="s">
        <v>63</v>
      </c>
      <c r="L20" s="90" t="s">
        <v>656</v>
      </c>
      <c r="M20" s="10" t="s">
        <v>657</v>
      </c>
      <c r="N20" s="8"/>
      <c r="O20" s="8"/>
      <c r="P20" s="8"/>
    </row>
    <row r="21" spans="1:16" ht="17.25" customHeight="1">
      <c r="A21" s="6">
        <v>17</v>
      </c>
      <c r="B21" s="7" t="s">
        <v>18</v>
      </c>
      <c r="C21" s="96" t="s">
        <v>470</v>
      </c>
      <c r="D21" s="8" t="s">
        <v>20</v>
      </c>
      <c r="E21" s="55"/>
      <c r="F21" s="10"/>
      <c r="G21" s="9">
        <v>52</v>
      </c>
      <c r="H21" s="9">
        <v>48</v>
      </c>
      <c r="I21" s="91">
        <v>100</v>
      </c>
      <c r="J21" s="87" t="s">
        <v>488</v>
      </c>
      <c r="K21" s="80" t="s">
        <v>63</v>
      </c>
      <c r="L21" s="90" t="s">
        <v>656</v>
      </c>
      <c r="M21" s="10" t="s">
        <v>657</v>
      </c>
      <c r="N21" s="8"/>
      <c r="O21" s="8"/>
      <c r="P21" s="8"/>
    </row>
    <row r="22" spans="1:16" ht="17.25" customHeight="1">
      <c r="A22" s="6">
        <v>18</v>
      </c>
      <c r="B22" s="7" t="s">
        <v>21</v>
      </c>
      <c r="C22" s="94" t="s">
        <v>428</v>
      </c>
      <c r="D22" s="8" t="s">
        <v>20</v>
      </c>
      <c r="E22" s="55"/>
      <c r="F22" s="10"/>
      <c r="G22" s="9">
        <v>47</v>
      </c>
      <c r="H22" s="9">
        <v>41</v>
      </c>
      <c r="I22" s="91">
        <v>88</v>
      </c>
      <c r="J22" s="87" t="s">
        <v>489</v>
      </c>
      <c r="K22" s="80" t="s">
        <v>63</v>
      </c>
      <c r="L22" s="90" t="s">
        <v>656</v>
      </c>
      <c r="M22" s="10" t="s">
        <v>657</v>
      </c>
      <c r="N22" s="8"/>
      <c r="O22" s="8"/>
      <c r="P22" s="8"/>
    </row>
    <row r="23" spans="1:16" ht="17.25" customHeight="1">
      <c r="A23" s="6">
        <v>19</v>
      </c>
      <c r="B23" s="7" t="s">
        <v>18</v>
      </c>
      <c r="C23" s="94" t="s">
        <v>434</v>
      </c>
      <c r="D23" s="8" t="s">
        <v>20</v>
      </c>
      <c r="E23" s="55"/>
      <c r="F23" s="10"/>
      <c r="G23" s="9">
        <v>18</v>
      </c>
      <c r="H23" s="9">
        <v>11</v>
      </c>
      <c r="I23" s="91">
        <v>29</v>
      </c>
      <c r="J23" s="87" t="s">
        <v>490</v>
      </c>
      <c r="K23" s="80" t="s">
        <v>63</v>
      </c>
      <c r="L23" s="90" t="s">
        <v>658</v>
      </c>
      <c r="M23" s="10" t="s">
        <v>659</v>
      </c>
      <c r="N23" s="8"/>
      <c r="O23" s="8"/>
      <c r="P23" s="8"/>
    </row>
    <row r="24" spans="1:16" ht="17.25" customHeight="1">
      <c r="A24" s="6">
        <v>20</v>
      </c>
      <c r="B24" s="7" t="s">
        <v>18</v>
      </c>
      <c r="C24" s="94" t="s">
        <v>471</v>
      </c>
      <c r="D24" s="8" t="s">
        <v>20</v>
      </c>
      <c r="E24" s="55"/>
      <c r="F24" s="10"/>
      <c r="G24" s="9">
        <v>25</v>
      </c>
      <c r="H24" s="9">
        <v>36</v>
      </c>
      <c r="I24" s="91">
        <v>61</v>
      </c>
      <c r="J24" s="87" t="s">
        <v>491</v>
      </c>
      <c r="K24" s="80" t="s">
        <v>63</v>
      </c>
      <c r="L24" s="90" t="s">
        <v>658</v>
      </c>
      <c r="M24" s="10" t="s">
        <v>659</v>
      </c>
      <c r="N24" s="8"/>
      <c r="O24" s="8"/>
      <c r="P24" s="8"/>
    </row>
    <row r="25" spans="1:16" ht="17.25" customHeight="1">
      <c r="A25" s="6">
        <v>21</v>
      </c>
      <c r="B25" s="7" t="s">
        <v>18</v>
      </c>
      <c r="C25" s="94" t="s">
        <v>433</v>
      </c>
      <c r="D25" s="8" t="s">
        <v>20</v>
      </c>
      <c r="E25" s="55"/>
      <c r="F25" s="10"/>
      <c r="G25" s="9">
        <v>20</v>
      </c>
      <c r="H25" s="9">
        <v>11</v>
      </c>
      <c r="I25" s="91">
        <v>31</v>
      </c>
      <c r="J25" s="87" t="s">
        <v>492</v>
      </c>
      <c r="K25" s="80" t="s">
        <v>63</v>
      </c>
      <c r="L25" s="90" t="s">
        <v>658</v>
      </c>
      <c r="M25" s="10" t="s">
        <v>659</v>
      </c>
      <c r="N25" s="8"/>
      <c r="O25" s="8"/>
      <c r="P25" s="8"/>
    </row>
    <row r="26" spans="1:16" ht="17.25" customHeight="1">
      <c r="A26" s="6">
        <v>22</v>
      </c>
      <c r="B26" s="7" t="s">
        <v>21</v>
      </c>
      <c r="C26" s="94" t="s">
        <v>472</v>
      </c>
      <c r="D26" s="8" t="s">
        <v>20</v>
      </c>
      <c r="E26" s="55"/>
      <c r="F26" s="10"/>
      <c r="G26" s="9">
        <v>19</v>
      </c>
      <c r="H26" s="9">
        <v>15</v>
      </c>
      <c r="I26" s="91">
        <v>34</v>
      </c>
      <c r="J26" s="87" t="s">
        <v>493</v>
      </c>
      <c r="K26" s="80" t="s">
        <v>63</v>
      </c>
      <c r="L26" s="90" t="s">
        <v>658</v>
      </c>
      <c r="M26" s="10" t="s">
        <v>659</v>
      </c>
      <c r="N26" s="8"/>
      <c r="O26" s="8"/>
      <c r="P26" s="8"/>
    </row>
    <row r="27" spans="1:16" ht="17.25" customHeight="1">
      <c r="A27" s="6">
        <v>23</v>
      </c>
      <c r="B27" s="7" t="s">
        <v>21</v>
      </c>
      <c r="C27" s="94" t="s">
        <v>473</v>
      </c>
      <c r="D27" s="8" t="s">
        <v>20</v>
      </c>
      <c r="E27" s="55"/>
      <c r="F27" s="10"/>
      <c r="G27" s="9">
        <v>32</v>
      </c>
      <c r="H27" s="9">
        <v>28</v>
      </c>
      <c r="I27" s="91">
        <v>60</v>
      </c>
      <c r="J27" s="87" t="s">
        <v>494</v>
      </c>
      <c r="K27" s="80" t="s">
        <v>63</v>
      </c>
      <c r="L27" s="90" t="s">
        <v>658</v>
      </c>
      <c r="M27" s="10" t="s">
        <v>659</v>
      </c>
      <c r="N27" s="8"/>
      <c r="O27" s="8"/>
      <c r="P27" s="8"/>
    </row>
    <row r="28" spans="1:16" ht="17.25" customHeight="1">
      <c r="A28" s="6">
        <v>24</v>
      </c>
      <c r="B28" s="7" t="s">
        <v>21</v>
      </c>
      <c r="C28" s="94" t="s">
        <v>474</v>
      </c>
      <c r="D28" s="8" t="s">
        <v>20</v>
      </c>
      <c r="E28" s="55"/>
      <c r="F28" s="10"/>
      <c r="G28" s="9">
        <v>27</v>
      </c>
      <c r="H28" s="9">
        <v>28</v>
      </c>
      <c r="I28" s="91">
        <v>55</v>
      </c>
      <c r="J28" s="87" t="s">
        <v>495</v>
      </c>
      <c r="K28" s="80" t="s">
        <v>63</v>
      </c>
      <c r="L28" s="90" t="s">
        <v>658</v>
      </c>
      <c r="M28" s="10" t="s">
        <v>659</v>
      </c>
      <c r="N28" s="8"/>
      <c r="O28" s="8"/>
      <c r="P28" s="8"/>
    </row>
    <row r="29" spans="1:16" ht="17.25" customHeight="1">
      <c r="A29" s="6">
        <v>25</v>
      </c>
      <c r="B29" s="7" t="s">
        <v>18</v>
      </c>
      <c r="C29" s="94" t="s">
        <v>475</v>
      </c>
      <c r="D29" s="8" t="s">
        <v>20</v>
      </c>
      <c r="E29" s="55"/>
      <c r="F29" s="10"/>
      <c r="G29" s="9">
        <v>24</v>
      </c>
      <c r="H29" s="9">
        <v>17</v>
      </c>
      <c r="I29" s="91">
        <v>41</v>
      </c>
      <c r="J29" s="87" t="s">
        <v>496</v>
      </c>
      <c r="K29" s="80" t="s">
        <v>63</v>
      </c>
      <c r="L29" s="90" t="s">
        <v>660</v>
      </c>
      <c r="M29" s="10" t="s">
        <v>661</v>
      </c>
      <c r="N29" s="8"/>
      <c r="O29" s="8"/>
      <c r="P29" s="8"/>
    </row>
    <row r="30" spans="1:16" ht="17.25" customHeight="1">
      <c r="A30" s="6">
        <v>26</v>
      </c>
      <c r="B30" s="7" t="s">
        <v>18</v>
      </c>
      <c r="C30" s="94" t="s">
        <v>497</v>
      </c>
      <c r="D30" s="8" t="s">
        <v>20</v>
      </c>
      <c r="E30" s="55"/>
      <c r="F30" s="10"/>
      <c r="G30" s="9">
        <v>28</v>
      </c>
      <c r="H30" s="9">
        <v>33</v>
      </c>
      <c r="I30" s="91">
        <v>61</v>
      </c>
      <c r="J30" s="86" t="s">
        <v>547</v>
      </c>
      <c r="K30" s="80" t="s">
        <v>546</v>
      </c>
      <c r="L30" s="90" t="s">
        <v>660</v>
      </c>
      <c r="M30" s="10" t="s">
        <v>661</v>
      </c>
      <c r="N30" s="8"/>
      <c r="O30" s="8"/>
      <c r="P30" s="8"/>
    </row>
    <row r="31" spans="1:16" ht="17.25" customHeight="1">
      <c r="A31" s="6">
        <v>27</v>
      </c>
      <c r="B31" s="7" t="s">
        <v>21</v>
      </c>
      <c r="C31" s="94" t="s">
        <v>498</v>
      </c>
      <c r="D31" s="8" t="s">
        <v>20</v>
      </c>
      <c r="E31" s="55"/>
      <c r="F31" s="10"/>
      <c r="G31" s="9">
        <v>32</v>
      </c>
      <c r="H31" s="9">
        <v>19</v>
      </c>
      <c r="I31" s="91">
        <v>51</v>
      </c>
      <c r="J31" s="86" t="s">
        <v>548</v>
      </c>
      <c r="K31" s="80" t="s">
        <v>63</v>
      </c>
      <c r="L31" s="90" t="s">
        <v>660</v>
      </c>
      <c r="M31" s="10" t="s">
        <v>661</v>
      </c>
      <c r="N31" s="8"/>
      <c r="O31" s="8"/>
      <c r="P31" s="8"/>
    </row>
    <row r="32" spans="1:16" ht="17.25" customHeight="1">
      <c r="A32" s="6">
        <v>28</v>
      </c>
      <c r="B32" s="7" t="s">
        <v>21</v>
      </c>
      <c r="C32" s="94" t="s">
        <v>499</v>
      </c>
      <c r="D32" s="8" t="s">
        <v>20</v>
      </c>
      <c r="E32" s="55"/>
      <c r="F32" s="10"/>
      <c r="G32" s="9">
        <v>28</v>
      </c>
      <c r="H32" s="9">
        <v>24</v>
      </c>
      <c r="I32" s="92">
        <v>52</v>
      </c>
      <c r="J32" s="86" t="s">
        <v>549</v>
      </c>
      <c r="K32" s="80" t="s">
        <v>63</v>
      </c>
      <c r="L32" s="90" t="s">
        <v>660</v>
      </c>
      <c r="M32" s="10" t="s">
        <v>661</v>
      </c>
      <c r="N32" s="8"/>
      <c r="O32" s="8"/>
      <c r="P32" s="8"/>
    </row>
    <row r="33" spans="1:16" ht="17.25" customHeight="1">
      <c r="A33" s="6">
        <v>29</v>
      </c>
      <c r="B33" s="7" t="s">
        <v>18</v>
      </c>
      <c r="C33" s="94" t="s">
        <v>500</v>
      </c>
      <c r="D33" s="8" t="s">
        <v>20</v>
      </c>
      <c r="E33" s="55"/>
      <c r="F33" s="10"/>
      <c r="G33" s="9">
        <v>60</v>
      </c>
      <c r="H33" s="9">
        <v>61</v>
      </c>
      <c r="I33" s="92">
        <v>121</v>
      </c>
      <c r="J33" s="86" t="s">
        <v>550</v>
      </c>
      <c r="K33" s="80" t="s">
        <v>63</v>
      </c>
      <c r="L33" s="90" t="s">
        <v>662</v>
      </c>
      <c r="M33" s="10" t="s">
        <v>651</v>
      </c>
      <c r="N33" s="8"/>
      <c r="O33" s="8"/>
      <c r="P33" s="8"/>
    </row>
    <row r="34" spans="1:16" ht="17.25" customHeight="1">
      <c r="A34" s="6">
        <v>30</v>
      </c>
      <c r="B34" s="7" t="s">
        <v>18</v>
      </c>
      <c r="C34" s="94" t="s">
        <v>501</v>
      </c>
      <c r="D34" s="8" t="s">
        <v>20</v>
      </c>
      <c r="E34" s="55"/>
      <c r="F34" s="10"/>
      <c r="G34" s="9">
        <v>15</v>
      </c>
      <c r="H34" s="9">
        <v>8</v>
      </c>
      <c r="I34" s="92">
        <v>23</v>
      </c>
      <c r="J34" s="86" t="s">
        <v>551</v>
      </c>
      <c r="K34" s="80" t="s">
        <v>63</v>
      </c>
      <c r="L34" s="90" t="s">
        <v>662</v>
      </c>
      <c r="M34" s="10" t="s">
        <v>651</v>
      </c>
      <c r="N34" s="8"/>
      <c r="O34" s="8"/>
      <c r="P34" s="8"/>
    </row>
    <row r="35" spans="1:16" ht="17.25" customHeight="1">
      <c r="A35" s="6">
        <v>31</v>
      </c>
      <c r="B35" s="7" t="s">
        <v>21</v>
      </c>
      <c r="C35" s="94" t="s">
        <v>441</v>
      </c>
      <c r="D35" s="8" t="s">
        <v>20</v>
      </c>
      <c r="E35" s="55"/>
      <c r="F35" s="10"/>
      <c r="G35" s="9">
        <v>89</v>
      </c>
      <c r="H35" s="9">
        <v>80</v>
      </c>
      <c r="I35" s="92">
        <v>169</v>
      </c>
      <c r="J35" s="86" t="s">
        <v>552</v>
      </c>
      <c r="K35" s="80" t="s">
        <v>63</v>
      </c>
      <c r="L35" s="90" t="s">
        <v>662</v>
      </c>
      <c r="M35" s="10" t="s">
        <v>651</v>
      </c>
      <c r="N35" s="8"/>
      <c r="O35" s="8"/>
      <c r="P35" s="8"/>
    </row>
    <row r="36" spans="1:16" ht="17.25" customHeight="1">
      <c r="A36" s="6">
        <v>32</v>
      </c>
      <c r="B36" s="7" t="s">
        <v>21</v>
      </c>
      <c r="C36" s="94" t="s">
        <v>502</v>
      </c>
      <c r="D36" s="8" t="s">
        <v>20</v>
      </c>
      <c r="E36" s="55"/>
      <c r="F36" s="10"/>
      <c r="G36" s="9">
        <v>35</v>
      </c>
      <c r="H36" s="9">
        <v>34</v>
      </c>
      <c r="I36" s="92">
        <v>69</v>
      </c>
      <c r="J36" s="86" t="s">
        <v>553</v>
      </c>
      <c r="K36" s="80" t="s">
        <v>63</v>
      </c>
      <c r="L36" s="90" t="s">
        <v>663</v>
      </c>
      <c r="M36" s="10" t="s">
        <v>653</v>
      </c>
      <c r="N36" s="8"/>
      <c r="O36" s="8"/>
      <c r="P36" s="8"/>
    </row>
    <row r="37" spans="1:16" ht="17.25" customHeight="1">
      <c r="A37" s="6">
        <v>33</v>
      </c>
      <c r="B37" s="7" t="s">
        <v>18</v>
      </c>
      <c r="C37" s="94" t="s">
        <v>503</v>
      </c>
      <c r="D37" s="8" t="s">
        <v>20</v>
      </c>
      <c r="E37" s="55"/>
      <c r="F37" s="10"/>
      <c r="G37" s="9">
        <v>64</v>
      </c>
      <c r="H37" s="9">
        <v>60</v>
      </c>
      <c r="I37" s="92">
        <v>124</v>
      </c>
      <c r="J37" s="86" t="s">
        <v>554</v>
      </c>
      <c r="K37" s="80" t="s">
        <v>63</v>
      </c>
      <c r="L37" s="90" t="s">
        <v>663</v>
      </c>
      <c r="M37" s="10" t="s">
        <v>653</v>
      </c>
      <c r="N37" s="8"/>
      <c r="O37" s="8"/>
      <c r="P37" s="8"/>
    </row>
    <row r="38" spans="1:16" ht="17.25" customHeight="1">
      <c r="A38" s="6">
        <v>34</v>
      </c>
      <c r="B38" s="7" t="s">
        <v>21</v>
      </c>
      <c r="C38" s="95" t="s">
        <v>504</v>
      </c>
      <c r="D38" s="8" t="s">
        <v>20</v>
      </c>
      <c r="E38" s="55"/>
      <c r="F38" s="10"/>
      <c r="G38" s="9">
        <v>59</v>
      </c>
      <c r="H38" s="9">
        <v>43</v>
      </c>
      <c r="I38" s="92">
        <v>102</v>
      </c>
      <c r="J38" s="86">
        <v>8876014794</v>
      </c>
      <c r="K38" s="80" t="s">
        <v>63</v>
      </c>
      <c r="L38" s="90" t="s">
        <v>663</v>
      </c>
      <c r="M38" s="10" t="s">
        <v>653</v>
      </c>
      <c r="N38" s="8"/>
      <c r="O38" s="8"/>
      <c r="P38" s="8"/>
    </row>
    <row r="39" spans="1:16" ht="17.25" customHeight="1">
      <c r="A39" s="6">
        <v>35</v>
      </c>
      <c r="B39" s="7" t="s">
        <v>18</v>
      </c>
      <c r="C39" s="96" t="s">
        <v>505</v>
      </c>
      <c r="D39" s="8" t="s">
        <v>20</v>
      </c>
      <c r="E39" s="55"/>
      <c r="F39" s="10"/>
      <c r="G39" s="9">
        <v>55</v>
      </c>
      <c r="H39" s="9">
        <v>53</v>
      </c>
      <c r="I39" s="92">
        <v>108</v>
      </c>
      <c r="J39" s="86" t="s">
        <v>555</v>
      </c>
      <c r="K39" s="80" t="s">
        <v>63</v>
      </c>
      <c r="L39" s="90" t="s">
        <v>664</v>
      </c>
      <c r="M39" s="10" t="s">
        <v>655</v>
      </c>
      <c r="N39" s="8"/>
      <c r="O39" s="8"/>
      <c r="P39" s="8"/>
    </row>
    <row r="40" spans="1:16" ht="17.25" customHeight="1">
      <c r="A40" s="6">
        <v>36</v>
      </c>
      <c r="B40" s="7" t="s">
        <v>21</v>
      </c>
      <c r="C40" s="96" t="s">
        <v>438</v>
      </c>
      <c r="D40" s="8" t="s">
        <v>20</v>
      </c>
      <c r="E40" s="55"/>
      <c r="F40" s="10"/>
      <c r="G40" s="9">
        <v>34</v>
      </c>
      <c r="H40" s="9">
        <v>36</v>
      </c>
      <c r="I40" s="92">
        <v>70</v>
      </c>
      <c r="J40" s="86" t="s">
        <v>556</v>
      </c>
      <c r="K40" s="80" t="s">
        <v>63</v>
      </c>
      <c r="L40" s="90" t="s">
        <v>664</v>
      </c>
      <c r="M40" s="10" t="s">
        <v>655</v>
      </c>
      <c r="N40" s="8"/>
      <c r="O40" s="8"/>
      <c r="P40" s="8"/>
    </row>
    <row r="41" spans="1:16" ht="17.25" customHeight="1">
      <c r="A41" s="6">
        <v>37</v>
      </c>
      <c r="B41" s="7" t="s">
        <v>21</v>
      </c>
      <c r="C41" s="96" t="s">
        <v>442</v>
      </c>
      <c r="D41" s="8" t="s">
        <v>20</v>
      </c>
      <c r="E41" s="55"/>
      <c r="F41" s="10"/>
      <c r="G41" s="9">
        <v>29</v>
      </c>
      <c r="H41" s="9">
        <v>31</v>
      </c>
      <c r="I41" s="92">
        <v>60</v>
      </c>
      <c r="J41" s="86" t="s">
        <v>557</v>
      </c>
      <c r="K41" s="80" t="s">
        <v>63</v>
      </c>
      <c r="L41" s="90" t="s">
        <v>664</v>
      </c>
      <c r="M41" s="10" t="s">
        <v>655</v>
      </c>
      <c r="N41" s="8"/>
      <c r="O41" s="8"/>
      <c r="P41" s="8"/>
    </row>
    <row r="42" spans="1:16" ht="17.25" customHeight="1">
      <c r="A42" s="6">
        <v>38</v>
      </c>
      <c r="B42" s="7" t="s">
        <v>18</v>
      </c>
      <c r="C42" s="95" t="s">
        <v>437</v>
      </c>
      <c r="D42" s="8" t="s">
        <v>20</v>
      </c>
      <c r="E42" s="55"/>
      <c r="F42" s="10"/>
      <c r="G42" s="9">
        <v>59</v>
      </c>
      <c r="H42" s="9">
        <v>62</v>
      </c>
      <c r="I42" s="92">
        <v>121</v>
      </c>
      <c r="J42" s="86" t="s">
        <v>558</v>
      </c>
      <c r="K42" s="80" t="s">
        <v>63</v>
      </c>
      <c r="L42" s="90" t="s">
        <v>665</v>
      </c>
      <c r="M42" s="10" t="s">
        <v>657</v>
      </c>
      <c r="N42" s="8"/>
      <c r="O42" s="8"/>
      <c r="P42" s="8"/>
    </row>
    <row r="43" spans="1:16" ht="17.25" customHeight="1">
      <c r="A43" s="6">
        <v>39</v>
      </c>
      <c r="B43" s="7" t="s">
        <v>21</v>
      </c>
      <c r="C43" s="96" t="s">
        <v>506</v>
      </c>
      <c r="D43" s="8" t="s">
        <v>20</v>
      </c>
      <c r="E43" s="55"/>
      <c r="F43" s="10"/>
      <c r="G43" s="9">
        <v>65</v>
      </c>
      <c r="H43" s="9">
        <v>64</v>
      </c>
      <c r="I43" s="92">
        <v>129</v>
      </c>
      <c r="J43" s="86" t="s">
        <v>559</v>
      </c>
      <c r="K43" s="80" t="s">
        <v>63</v>
      </c>
      <c r="L43" s="90" t="s">
        <v>665</v>
      </c>
      <c r="M43" s="10" t="s">
        <v>657</v>
      </c>
      <c r="N43" s="8"/>
      <c r="O43" s="8"/>
      <c r="P43" s="8"/>
    </row>
    <row r="44" spans="1:16" ht="17.25" customHeight="1">
      <c r="A44" s="6">
        <v>40</v>
      </c>
      <c r="B44" s="7" t="s">
        <v>21</v>
      </c>
      <c r="C44" s="96" t="s">
        <v>507</v>
      </c>
      <c r="D44" s="8" t="s">
        <v>20</v>
      </c>
      <c r="E44" s="55"/>
      <c r="F44" s="10"/>
      <c r="G44" s="9">
        <v>19</v>
      </c>
      <c r="H44" s="9">
        <v>27</v>
      </c>
      <c r="I44" s="92">
        <v>46</v>
      </c>
      <c r="J44" s="86" t="s">
        <v>560</v>
      </c>
      <c r="K44" s="80" t="s">
        <v>63</v>
      </c>
      <c r="L44" s="90" t="s">
        <v>666</v>
      </c>
      <c r="M44" s="10" t="s">
        <v>659</v>
      </c>
      <c r="N44" s="11"/>
      <c r="O44" s="8"/>
      <c r="P44" s="8"/>
    </row>
    <row r="45" spans="1:16" ht="17.25" customHeight="1">
      <c r="A45" s="6">
        <v>41</v>
      </c>
      <c r="B45" s="7" t="s">
        <v>21</v>
      </c>
      <c r="C45" s="96" t="s">
        <v>436</v>
      </c>
      <c r="D45" s="8" t="s">
        <v>20</v>
      </c>
      <c r="E45" s="55"/>
      <c r="F45" s="10"/>
      <c r="G45" s="9">
        <v>43</v>
      </c>
      <c r="H45" s="9">
        <v>43</v>
      </c>
      <c r="I45" s="92">
        <v>86</v>
      </c>
      <c r="J45" s="86" t="s">
        <v>153</v>
      </c>
      <c r="K45" s="80" t="s">
        <v>63</v>
      </c>
      <c r="L45" s="90" t="s">
        <v>666</v>
      </c>
      <c r="M45" s="10" t="s">
        <v>659</v>
      </c>
      <c r="N45" s="8"/>
      <c r="O45" s="8"/>
      <c r="P45" s="8"/>
    </row>
    <row r="46" spans="1:16" ht="17.25" customHeight="1">
      <c r="A46" s="6">
        <v>42</v>
      </c>
      <c r="B46" s="7" t="s">
        <v>18</v>
      </c>
      <c r="C46" s="96" t="s">
        <v>508</v>
      </c>
      <c r="D46" s="8" t="s">
        <v>20</v>
      </c>
      <c r="E46" s="55"/>
      <c r="F46" s="10"/>
      <c r="G46" s="9">
        <v>17</v>
      </c>
      <c r="H46" s="9">
        <v>11</v>
      </c>
      <c r="I46" s="92">
        <v>28</v>
      </c>
      <c r="J46" s="86" t="s">
        <v>561</v>
      </c>
      <c r="K46" s="80" t="s">
        <v>63</v>
      </c>
      <c r="L46" s="90" t="s">
        <v>666</v>
      </c>
      <c r="M46" s="10" t="s">
        <v>659</v>
      </c>
      <c r="N46" s="8"/>
      <c r="O46" s="8"/>
      <c r="P46" s="8"/>
    </row>
    <row r="47" spans="1:16" ht="17.25" customHeight="1">
      <c r="A47" s="6">
        <v>43</v>
      </c>
      <c r="B47" s="7" t="s">
        <v>18</v>
      </c>
      <c r="C47" s="96" t="s">
        <v>509</v>
      </c>
      <c r="D47" s="8" t="s">
        <v>20</v>
      </c>
      <c r="E47" s="55"/>
      <c r="F47" s="10"/>
      <c r="G47" s="9">
        <v>26</v>
      </c>
      <c r="H47" s="9">
        <v>30</v>
      </c>
      <c r="I47" s="92">
        <v>56</v>
      </c>
      <c r="J47" s="86" t="s">
        <v>562</v>
      </c>
      <c r="K47" s="80" t="s">
        <v>63</v>
      </c>
      <c r="L47" s="90" t="s">
        <v>666</v>
      </c>
      <c r="M47" s="10" t="s">
        <v>659</v>
      </c>
      <c r="N47" s="8"/>
      <c r="O47" s="8"/>
      <c r="P47" s="8"/>
    </row>
    <row r="48" spans="1:16" ht="17.25" customHeight="1">
      <c r="A48" s="6">
        <v>44</v>
      </c>
      <c r="B48" s="7" t="s">
        <v>21</v>
      </c>
      <c r="C48" s="96" t="s">
        <v>439</v>
      </c>
      <c r="D48" s="8" t="s">
        <v>20</v>
      </c>
      <c r="E48" s="55"/>
      <c r="F48" s="10"/>
      <c r="G48" s="9">
        <v>84</v>
      </c>
      <c r="H48" s="9">
        <v>64</v>
      </c>
      <c r="I48" s="92">
        <v>148</v>
      </c>
      <c r="J48" s="86">
        <v>7399384265</v>
      </c>
      <c r="K48" s="80" t="s">
        <v>63</v>
      </c>
      <c r="L48" s="90" t="s">
        <v>667</v>
      </c>
      <c r="M48" s="10" t="s">
        <v>661</v>
      </c>
      <c r="N48" s="8"/>
      <c r="O48" s="8"/>
      <c r="P48" s="8"/>
    </row>
    <row r="49" spans="1:17" ht="17.25" customHeight="1">
      <c r="A49" s="6">
        <v>45</v>
      </c>
      <c r="B49" s="7" t="s">
        <v>18</v>
      </c>
      <c r="C49" s="96" t="s">
        <v>510</v>
      </c>
      <c r="D49" s="8" t="s">
        <v>20</v>
      </c>
      <c r="E49" s="55"/>
      <c r="F49" s="10"/>
      <c r="G49" s="9">
        <v>32</v>
      </c>
      <c r="H49" s="9">
        <v>19</v>
      </c>
      <c r="I49" s="92">
        <v>51</v>
      </c>
      <c r="J49" s="86" t="s">
        <v>563</v>
      </c>
      <c r="K49" s="80" t="s">
        <v>63</v>
      </c>
      <c r="L49" s="90" t="s">
        <v>667</v>
      </c>
      <c r="M49" s="10" t="s">
        <v>661</v>
      </c>
      <c r="N49" s="8"/>
      <c r="O49" s="8"/>
      <c r="P49" s="11"/>
      <c r="Q49" s="8"/>
    </row>
    <row r="50" spans="1:17" ht="17.25" customHeight="1">
      <c r="A50" s="6">
        <v>46</v>
      </c>
      <c r="B50" s="7" t="s">
        <v>18</v>
      </c>
      <c r="C50" s="94" t="s">
        <v>511</v>
      </c>
      <c r="D50" s="8" t="s">
        <v>20</v>
      </c>
      <c r="E50" s="55"/>
      <c r="F50" s="10"/>
      <c r="G50" s="9">
        <v>27</v>
      </c>
      <c r="H50" s="9">
        <v>37</v>
      </c>
      <c r="I50" s="92">
        <v>64</v>
      </c>
      <c r="J50" s="86">
        <v>9706571519</v>
      </c>
      <c r="K50" s="80" t="s">
        <v>63</v>
      </c>
      <c r="L50" s="90" t="s">
        <v>667</v>
      </c>
      <c r="M50" s="10" t="s">
        <v>661</v>
      </c>
      <c r="N50" s="8"/>
      <c r="O50" s="8"/>
      <c r="P50" s="11"/>
      <c r="Q50" s="8"/>
    </row>
    <row r="51" spans="1:17" ht="17.25" customHeight="1">
      <c r="A51" s="6">
        <v>47</v>
      </c>
      <c r="B51" s="7" t="s">
        <v>21</v>
      </c>
      <c r="C51" s="94" t="s">
        <v>512</v>
      </c>
      <c r="D51" s="8" t="s">
        <v>20</v>
      </c>
      <c r="E51" s="55"/>
      <c r="F51" s="10"/>
      <c r="G51" s="9">
        <v>54</v>
      </c>
      <c r="H51" s="9">
        <v>57</v>
      </c>
      <c r="I51" s="92">
        <v>111</v>
      </c>
      <c r="J51" s="86">
        <v>8473025259</v>
      </c>
      <c r="K51" s="80" t="s">
        <v>436</v>
      </c>
      <c r="L51" s="90" t="s">
        <v>668</v>
      </c>
      <c r="M51" s="10" t="s">
        <v>651</v>
      </c>
      <c r="N51" s="8"/>
      <c r="O51" s="8"/>
      <c r="P51" s="11"/>
      <c r="Q51" s="8"/>
    </row>
    <row r="52" spans="1:17" ht="17.25" customHeight="1">
      <c r="A52" s="6">
        <v>48</v>
      </c>
      <c r="B52" s="7" t="s">
        <v>18</v>
      </c>
      <c r="C52" s="94" t="s">
        <v>513</v>
      </c>
      <c r="D52" s="8" t="s">
        <v>20</v>
      </c>
      <c r="E52" s="55"/>
      <c r="F52" s="10"/>
      <c r="G52" s="9">
        <v>18</v>
      </c>
      <c r="H52" s="9">
        <v>17</v>
      </c>
      <c r="I52" s="92">
        <v>35</v>
      </c>
      <c r="J52" s="86" t="s">
        <v>564</v>
      </c>
      <c r="K52" s="80" t="s">
        <v>63</v>
      </c>
      <c r="L52" s="90" t="s">
        <v>668</v>
      </c>
      <c r="M52" s="10" t="s">
        <v>651</v>
      </c>
      <c r="N52" s="8"/>
      <c r="O52" s="8"/>
      <c r="P52" s="11"/>
      <c r="Q52" s="8"/>
    </row>
    <row r="53" spans="1:17" ht="17.25" customHeight="1">
      <c r="A53" s="6">
        <v>49</v>
      </c>
      <c r="B53" s="7" t="s">
        <v>18</v>
      </c>
      <c r="C53" s="94" t="s">
        <v>435</v>
      </c>
      <c r="D53" s="8" t="s">
        <v>20</v>
      </c>
      <c r="E53" s="55"/>
      <c r="F53" s="10"/>
      <c r="G53" s="9">
        <v>15</v>
      </c>
      <c r="H53" s="9">
        <v>5</v>
      </c>
      <c r="I53" s="92">
        <v>20</v>
      </c>
      <c r="J53" s="86">
        <v>9859776519</v>
      </c>
      <c r="K53" s="80" t="s">
        <v>63</v>
      </c>
      <c r="L53" s="90" t="s">
        <v>668</v>
      </c>
      <c r="M53" s="10" t="s">
        <v>651</v>
      </c>
      <c r="N53" s="8"/>
      <c r="O53" s="8"/>
      <c r="P53" s="11"/>
      <c r="Q53" s="8"/>
    </row>
    <row r="54" spans="1:17" ht="17.25" customHeight="1">
      <c r="A54" s="6">
        <v>50</v>
      </c>
      <c r="B54" s="7" t="s">
        <v>18</v>
      </c>
      <c r="C54" s="94" t="s">
        <v>514</v>
      </c>
      <c r="D54" s="8" t="s">
        <v>20</v>
      </c>
      <c r="E54" s="55"/>
      <c r="F54" s="10"/>
      <c r="G54" s="9">
        <v>20</v>
      </c>
      <c r="H54" s="9">
        <v>23</v>
      </c>
      <c r="I54" s="92">
        <v>43</v>
      </c>
      <c r="J54" s="86">
        <v>9957756878</v>
      </c>
      <c r="K54" s="80" t="s">
        <v>63</v>
      </c>
      <c r="L54" s="90" t="s">
        <v>668</v>
      </c>
      <c r="M54" s="10" t="s">
        <v>651</v>
      </c>
      <c r="N54" s="8"/>
      <c r="O54" s="8"/>
      <c r="P54" s="11"/>
      <c r="Q54" s="8"/>
    </row>
    <row r="55" spans="1:17" ht="17.25" customHeight="1">
      <c r="A55" s="6">
        <v>51</v>
      </c>
      <c r="B55" s="7" t="s">
        <v>18</v>
      </c>
      <c r="C55" s="94" t="s">
        <v>451</v>
      </c>
      <c r="D55" s="8" t="s">
        <v>20</v>
      </c>
      <c r="E55" s="55"/>
      <c r="F55" s="10"/>
      <c r="G55" s="9">
        <v>35</v>
      </c>
      <c r="H55" s="9">
        <v>24</v>
      </c>
      <c r="I55" s="92">
        <v>59</v>
      </c>
      <c r="J55" s="86">
        <v>8011517687</v>
      </c>
      <c r="K55" s="80" t="s">
        <v>454</v>
      </c>
      <c r="L55" s="90" t="s">
        <v>669</v>
      </c>
      <c r="M55" s="10" t="s">
        <v>653</v>
      </c>
      <c r="N55" s="8"/>
      <c r="O55" s="8"/>
      <c r="P55" s="11"/>
      <c r="Q55" s="8"/>
    </row>
    <row r="56" spans="1:17" ht="17.25" customHeight="1">
      <c r="A56" s="6">
        <v>52</v>
      </c>
      <c r="B56" s="7" t="s">
        <v>18</v>
      </c>
      <c r="C56" s="94" t="s">
        <v>515</v>
      </c>
      <c r="D56" s="8" t="s">
        <v>20</v>
      </c>
      <c r="E56" s="55"/>
      <c r="F56" s="10"/>
      <c r="G56" s="9">
        <v>31</v>
      </c>
      <c r="H56" s="9">
        <v>25</v>
      </c>
      <c r="I56" s="91">
        <v>56</v>
      </c>
      <c r="J56" s="86" t="s">
        <v>565</v>
      </c>
      <c r="K56" s="80" t="s">
        <v>63</v>
      </c>
      <c r="L56" s="90" t="s">
        <v>669</v>
      </c>
      <c r="M56" s="10" t="s">
        <v>653</v>
      </c>
      <c r="N56" s="8"/>
      <c r="O56" s="8"/>
      <c r="P56" s="11"/>
      <c r="Q56" s="8"/>
    </row>
    <row r="57" spans="1:17" ht="17.25" customHeight="1">
      <c r="A57" s="6">
        <v>53</v>
      </c>
      <c r="B57" s="55" t="s">
        <v>21</v>
      </c>
      <c r="C57" s="94" t="s">
        <v>516</v>
      </c>
      <c r="D57" s="8" t="s">
        <v>20</v>
      </c>
      <c r="E57" s="55"/>
      <c r="F57" s="10"/>
      <c r="G57" s="9">
        <v>67</v>
      </c>
      <c r="H57" s="9">
        <v>82</v>
      </c>
      <c r="I57" s="91">
        <v>149</v>
      </c>
      <c r="J57" s="86" t="s">
        <v>566</v>
      </c>
      <c r="K57" s="80" t="s">
        <v>63</v>
      </c>
      <c r="L57" s="90" t="s">
        <v>669</v>
      </c>
      <c r="M57" s="10" t="s">
        <v>653</v>
      </c>
      <c r="N57" s="8"/>
      <c r="O57" s="8"/>
      <c r="P57" s="11"/>
      <c r="Q57" s="8"/>
    </row>
    <row r="58" spans="1:17" ht="17.25" customHeight="1">
      <c r="A58" s="6">
        <v>54</v>
      </c>
      <c r="B58" s="7" t="s">
        <v>18</v>
      </c>
      <c r="C58" s="94" t="s">
        <v>455</v>
      </c>
      <c r="D58" s="8" t="s">
        <v>20</v>
      </c>
      <c r="E58" s="55"/>
      <c r="F58" s="10"/>
      <c r="G58" s="9">
        <v>35</v>
      </c>
      <c r="H58" s="9">
        <v>40</v>
      </c>
      <c r="I58" s="91">
        <v>75</v>
      </c>
      <c r="J58" s="86" t="s">
        <v>567</v>
      </c>
      <c r="K58" s="80" t="s">
        <v>63</v>
      </c>
      <c r="L58" s="90" t="s">
        <v>670</v>
      </c>
      <c r="M58" s="10" t="s">
        <v>655</v>
      </c>
      <c r="N58" s="8"/>
      <c r="O58" s="8"/>
      <c r="P58" s="11"/>
      <c r="Q58" s="8"/>
    </row>
    <row r="59" spans="1:17" ht="17.25" customHeight="1">
      <c r="A59" s="6">
        <v>55</v>
      </c>
      <c r="B59" s="7" t="s">
        <v>18</v>
      </c>
      <c r="C59" s="94" t="s">
        <v>458</v>
      </c>
      <c r="D59" s="8" t="s">
        <v>20</v>
      </c>
      <c r="E59" s="55"/>
      <c r="F59" s="10"/>
      <c r="G59" s="9">
        <v>5</v>
      </c>
      <c r="H59" s="9">
        <v>8</v>
      </c>
      <c r="I59" s="91">
        <v>13</v>
      </c>
      <c r="J59" s="86">
        <v>7896615451</v>
      </c>
      <c r="K59" s="80" t="s">
        <v>63</v>
      </c>
      <c r="L59" s="90" t="s">
        <v>670</v>
      </c>
      <c r="M59" s="10" t="s">
        <v>655</v>
      </c>
      <c r="N59" s="8"/>
      <c r="O59" s="8"/>
      <c r="P59" s="11"/>
      <c r="Q59" s="8"/>
    </row>
    <row r="60" spans="1:17" ht="17.25" customHeight="1">
      <c r="A60" s="6">
        <v>56</v>
      </c>
      <c r="B60" s="55" t="s">
        <v>21</v>
      </c>
      <c r="C60" s="94" t="s">
        <v>459</v>
      </c>
      <c r="D60" s="8" t="s">
        <v>20</v>
      </c>
      <c r="E60" s="55"/>
      <c r="F60" s="10"/>
      <c r="G60" s="9">
        <v>27</v>
      </c>
      <c r="H60" s="9">
        <v>29</v>
      </c>
      <c r="I60" s="91">
        <v>56</v>
      </c>
      <c r="J60" s="86">
        <v>9678411351</v>
      </c>
      <c r="K60" s="80" t="s">
        <v>63</v>
      </c>
      <c r="L60" s="90" t="s">
        <v>670</v>
      </c>
      <c r="M60" s="10" t="s">
        <v>655</v>
      </c>
      <c r="N60" s="8"/>
      <c r="O60" s="8"/>
      <c r="P60" s="11"/>
      <c r="Q60" s="8"/>
    </row>
    <row r="61" spans="1:17" ht="17.25" customHeight="1">
      <c r="A61" s="6">
        <v>57</v>
      </c>
      <c r="B61" s="55" t="s">
        <v>21</v>
      </c>
      <c r="C61" s="94" t="s">
        <v>457</v>
      </c>
      <c r="D61" s="8" t="s">
        <v>20</v>
      </c>
      <c r="E61" s="55"/>
      <c r="F61" s="10"/>
      <c r="G61" s="9">
        <v>27</v>
      </c>
      <c r="H61" s="9">
        <v>22</v>
      </c>
      <c r="I61" s="91">
        <v>49</v>
      </c>
      <c r="J61" s="86">
        <v>8812976021</v>
      </c>
      <c r="K61" s="80" t="s">
        <v>63</v>
      </c>
      <c r="L61" s="90" t="s">
        <v>670</v>
      </c>
      <c r="M61" s="10" t="s">
        <v>655</v>
      </c>
      <c r="N61" s="8"/>
      <c r="O61" s="8"/>
      <c r="P61" s="11"/>
      <c r="Q61" s="8"/>
    </row>
    <row r="62" spans="1:17" ht="17.25" customHeight="1">
      <c r="A62" s="6">
        <v>58</v>
      </c>
      <c r="B62" s="55" t="s">
        <v>21</v>
      </c>
      <c r="C62" s="94" t="s">
        <v>517</v>
      </c>
      <c r="D62" s="8" t="s">
        <v>20</v>
      </c>
      <c r="E62" s="55"/>
      <c r="F62" s="10"/>
      <c r="G62" s="9">
        <v>30</v>
      </c>
      <c r="H62" s="9">
        <v>24</v>
      </c>
      <c r="I62" s="91">
        <v>54</v>
      </c>
      <c r="J62" s="86">
        <v>9401620421</v>
      </c>
      <c r="K62" s="80" t="s">
        <v>63</v>
      </c>
      <c r="L62" s="90" t="s">
        <v>670</v>
      </c>
      <c r="M62" s="10" t="s">
        <v>655</v>
      </c>
      <c r="N62" s="8"/>
      <c r="O62" s="8"/>
      <c r="P62" s="11"/>
      <c r="Q62" s="8"/>
    </row>
    <row r="63" spans="1:17" ht="17.25" customHeight="1">
      <c r="A63" s="6">
        <v>59</v>
      </c>
      <c r="B63" s="55" t="s">
        <v>21</v>
      </c>
      <c r="C63" s="94" t="s">
        <v>454</v>
      </c>
      <c r="D63" s="8" t="s">
        <v>20</v>
      </c>
      <c r="E63" s="55"/>
      <c r="F63" s="10"/>
      <c r="G63" s="9">
        <v>31</v>
      </c>
      <c r="H63" s="9">
        <v>25</v>
      </c>
      <c r="I63" s="91">
        <v>56</v>
      </c>
      <c r="J63" s="86" t="s">
        <v>568</v>
      </c>
      <c r="K63" s="80" t="s">
        <v>63</v>
      </c>
      <c r="L63" s="90" t="s">
        <v>671</v>
      </c>
      <c r="M63" s="10" t="s">
        <v>657</v>
      </c>
      <c r="N63" s="8"/>
      <c r="O63" s="8"/>
      <c r="P63" s="11"/>
      <c r="Q63" s="8"/>
    </row>
    <row r="64" spans="1:17" ht="17.25" customHeight="1">
      <c r="A64" s="6">
        <v>60</v>
      </c>
      <c r="B64" s="55" t="s">
        <v>21</v>
      </c>
      <c r="C64" s="94" t="s">
        <v>518</v>
      </c>
      <c r="D64" s="8" t="s">
        <v>20</v>
      </c>
      <c r="E64" s="55"/>
      <c r="F64" s="10"/>
      <c r="G64" s="9">
        <v>29</v>
      </c>
      <c r="H64" s="9">
        <v>18</v>
      </c>
      <c r="I64" s="91">
        <v>47</v>
      </c>
      <c r="J64" s="86" t="s">
        <v>569</v>
      </c>
      <c r="K64" s="80" t="s">
        <v>63</v>
      </c>
      <c r="L64" s="90" t="s">
        <v>671</v>
      </c>
      <c r="M64" s="10" t="s">
        <v>657</v>
      </c>
      <c r="N64" s="8"/>
      <c r="O64" s="8"/>
      <c r="P64" s="11"/>
      <c r="Q64" s="8"/>
    </row>
    <row r="65" spans="1:17" ht="17.25" customHeight="1">
      <c r="A65" s="6">
        <v>61</v>
      </c>
      <c r="B65" s="7" t="s">
        <v>18</v>
      </c>
      <c r="C65" s="94" t="s">
        <v>519</v>
      </c>
      <c r="D65" s="8" t="s">
        <v>20</v>
      </c>
      <c r="E65" s="55"/>
      <c r="F65" s="30"/>
      <c r="G65" s="31">
        <v>16</v>
      </c>
      <c r="H65" s="31">
        <v>17</v>
      </c>
      <c r="I65" s="93">
        <v>33</v>
      </c>
      <c r="J65" s="86" t="s">
        <v>570</v>
      </c>
      <c r="K65" s="80" t="s">
        <v>63</v>
      </c>
      <c r="L65" s="90" t="s">
        <v>671</v>
      </c>
      <c r="M65" s="10" t="s">
        <v>657</v>
      </c>
      <c r="N65" s="8"/>
      <c r="O65" s="8"/>
      <c r="P65" s="11"/>
      <c r="Q65" s="8"/>
    </row>
    <row r="66" spans="1:17" ht="17.25" customHeight="1">
      <c r="A66" s="6">
        <v>62</v>
      </c>
      <c r="B66" s="7" t="s">
        <v>18</v>
      </c>
      <c r="C66" s="95" t="s">
        <v>520</v>
      </c>
      <c r="D66" s="8" t="s">
        <v>20</v>
      </c>
      <c r="E66" s="55"/>
      <c r="F66" s="10"/>
      <c r="G66" s="9">
        <v>29</v>
      </c>
      <c r="H66" s="9">
        <v>35</v>
      </c>
      <c r="I66" s="91">
        <v>64</v>
      </c>
      <c r="J66" s="86" t="s">
        <v>571</v>
      </c>
      <c r="K66" s="80" t="s">
        <v>63</v>
      </c>
      <c r="L66" s="90" t="s">
        <v>671</v>
      </c>
      <c r="M66" s="10" t="s">
        <v>657</v>
      </c>
      <c r="N66" s="8"/>
      <c r="O66" s="8"/>
      <c r="P66" s="11"/>
      <c r="Q66" s="8"/>
    </row>
    <row r="67" spans="1:17" ht="17.25" customHeight="1">
      <c r="A67" s="6">
        <v>63</v>
      </c>
      <c r="B67" s="7" t="s">
        <v>18</v>
      </c>
      <c r="C67" s="94" t="s">
        <v>521</v>
      </c>
      <c r="D67" s="8" t="s">
        <v>20</v>
      </c>
      <c r="E67" s="55"/>
      <c r="F67" s="10"/>
      <c r="G67" s="9">
        <v>48</v>
      </c>
      <c r="H67" s="9">
        <v>49</v>
      </c>
      <c r="I67" s="91">
        <v>97</v>
      </c>
      <c r="J67" s="86" t="s">
        <v>572</v>
      </c>
      <c r="K67" s="80" t="s">
        <v>63</v>
      </c>
      <c r="L67" s="90" t="s">
        <v>672</v>
      </c>
      <c r="M67" s="10" t="s">
        <v>659</v>
      </c>
      <c r="N67" s="8"/>
      <c r="O67" s="8"/>
      <c r="P67" s="11"/>
      <c r="Q67" s="8"/>
    </row>
    <row r="68" spans="1:17" ht="17.25" customHeight="1">
      <c r="A68" s="6">
        <v>67</v>
      </c>
      <c r="B68" s="55" t="s">
        <v>21</v>
      </c>
      <c r="C68" s="94" t="s">
        <v>522</v>
      </c>
      <c r="D68" s="8" t="s">
        <v>20</v>
      </c>
      <c r="E68" s="55"/>
      <c r="F68" s="10"/>
      <c r="G68" s="9">
        <v>51</v>
      </c>
      <c r="H68" s="9">
        <v>59</v>
      </c>
      <c r="I68" s="91">
        <v>110</v>
      </c>
      <c r="J68" s="86" t="s">
        <v>573</v>
      </c>
      <c r="K68" s="80" t="s">
        <v>454</v>
      </c>
      <c r="L68" s="90" t="s">
        <v>672</v>
      </c>
      <c r="M68" s="10" t="s">
        <v>659</v>
      </c>
      <c r="N68" s="8"/>
      <c r="O68" s="8"/>
      <c r="P68" s="11"/>
      <c r="Q68" s="8"/>
    </row>
    <row r="69" spans="1:17" ht="17.25" customHeight="1">
      <c r="A69" s="6">
        <v>68</v>
      </c>
      <c r="B69" s="55" t="s">
        <v>18</v>
      </c>
      <c r="C69" s="94" t="s">
        <v>523</v>
      </c>
      <c r="D69" s="8" t="s">
        <v>20</v>
      </c>
      <c r="E69" s="55"/>
      <c r="F69" s="10"/>
      <c r="G69" s="9">
        <v>62</v>
      </c>
      <c r="H69" s="9">
        <v>43</v>
      </c>
      <c r="I69" s="91">
        <v>105</v>
      </c>
      <c r="J69" s="86">
        <v>9678929455</v>
      </c>
      <c r="K69" s="80" t="s">
        <v>63</v>
      </c>
      <c r="L69" s="90" t="s">
        <v>673</v>
      </c>
      <c r="M69" s="10" t="s">
        <v>661</v>
      </c>
      <c r="N69" s="8"/>
      <c r="O69" s="8"/>
      <c r="P69" s="11"/>
      <c r="Q69" s="8"/>
    </row>
    <row r="70" spans="1:17" ht="17.25" customHeight="1">
      <c r="A70" s="6">
        <v>69</v>
      </c>
      <c r="B70" s="55" t="s">
        <v>21</v>
      </c>
      <c r="C70" s="94" t="s">
        <v>453</v>
      </c>
      <c r="D70" s="8" t="s">
        <v>20</v>
      </c>
      <c r="E70" s="55"/>
      <c r="F70" s="10"/>
      <c r="G70" s="9">
        <v>23</v>
      </c>
      <c r="H70" s="9">
        <v>24</v>
      </c>
      <c r="I70" s="91">
        <v>47</v>
      </c>
      <c r="J70" s="86" t="s">
        <v>574</v>
      </c>
      <c r="K70" s="80" t="s">
        <v>63</v>
      </c>
      <c r="L70" s="90" t="s">
        <v>673</v>
      </c>
      <c r="M70" s="10" t="s">
        <v>661</v>
      </c>
      <c r="N70" s="8"/>
      <c r="O70" s="8"/>
      <c r="P70" s="11"/>
      <c r="Q70" s="8"/>
    </row>
    <row r="71" spans="1:17" ht="17.25" customHeight="1">
      <c r="A71" s="6">
        <v>70</v>
      </c>
      <c r="B71" s="55" t="s">
        <v>21</v>
      </c>
      <c r="C71" s="94" t="s">
        <v>452</v>
      </c>
      <c r="D71" s="8" t="s">
        <v>20</v>
      </c>
      <c r="E71" s="55"/>
      <c r="F71" s="10"/>
      <c r="G71" s="9">
        <v>7</v>
      </c>
      <c r="H71" s="9">
        <v>19</v>
      </c>
      <c r="I71" s="91">
        <v>26</v>
      </c>
      <c r="J71" s="86">
        <v>7896299280</v>
      </c>
      <c r="K71" s="80" t="s">
        <v>63</v>
      </c>
      <c r="L71" s="90" t="s">
        <v>673</v>
      </c>
      <c r="M71" s="10" t="s">
        <v>661</v>
      </c>
      <c r="N71" s="8"/>
      <c r="O71" s="8"/>
      <c r="P71" s="11"/>
      <c r="Q71" s="8"/>
    </row>
    <row r="72" spans="1:17" ht="17.25" customHeight="1">
      <c r="A72" s="6">
        <v>71</v>
      </c>
      <c r="B72" s="55" t="s">
        <v>21</v>
      </c>
      <c r="C72" s="94" t="s">
        <v>460</v>
      </c>
      <c r="D72" s="8" t="s">
        <v>20</v>
      </c>
      <c r="E72" s="55"/>
      <c r="F72" s="10"/>
      <c r="G72" s="9">
        <v>24</v>
      </c>
      <c r="H72" s="9">
        <v>31</v>
      </c>
      <c r="I72" s="91">
        <v>55</v>
      </c>
      <c r="J72" s="86">
        <v>9678424356</v>
      </c>
      <c r="K72" s="80" t="s">
        <v>63</v>
      </c>
      <c r="L72" s="90" t="s">
        <v>673</v>
      </c>
      <c r="M72" s="10" t="s">
        <v>661</v>
      </c>
      <c r="N72" s="8"/>
      <c r="O72" s="8"/>
      <c r="P72" s="11"/>
      <c r="Q72" s="8"/>
    </row>
    <row r="73" spans="1:17" ht="17.25" customHeight="1">
      <c r="A73" s="6">
        <v>72</v>
      </c>
      <c r="B73" s="55" t="s">
        <v>18</v>
      </c>
      <c r="C73" s="94" t="s">
        <v>524</v>
      </c>
      <c r="D73" s="8" t="s">
        <v>20</v>
      </c>
      <c r="E73" s="55"/>
      <c r="F73" s="10"/>
      <c r="G73" s="9">
        <v>27</v>
      </c>
      <c r="H73" s="9">
        <v>23</v>
      </c>
      <c r="I73" s="91">
        <v>50</v>
      </c>
      <c r="J73" s="86" t="s">
        <v>575</v>
      </c>
      <c r="K73" s="80" t="s">
        <v>63</v>
      </c>
      <c r="L73" s="90" t="s">
        <v>674</v>
      </c>
      <c r="M73" s="10" t="s">
        <v>651</v>
      </c>
      <c r="N73" s="8"/>
      <c r="O73" s="8"/>
      <c r="P73" s="11"/>
      <c r="Q73" s="8"/>
    </row>
    <row r="74" spans="1:17" ht="17.25" customHeight="1">
      <c r="A74" s="6">
        <v>73</v>
      </c>
      <c r="B74" s="55" t="s">
        <v>18</v>
      </c>
      <c r="C74" s="94" t="s">
        <v>525</v>
      </c>
      <c r="D74" s="8" t="s">
        <v>20</v>
      </c>
      <c r="E74" s="55"/>
      <c r="F74" s="10"/>
      <c r="G74" s="9">
        <v>36</v>
      </c>
      <c r="H74" s="9">
        <v>43</v>
      </c>
      <c r="I74" s="91">
        <v>79</v>
      </c>
      <c r="J74" s="86" t="s">
        <v>576</v>
      </c>
      <c r="K74" s="80" t="s">
        <v>63</v>
      </c>
      <c r="L74" s="90" t="s">
        <v>674</v>
      </c>
      <c r="M74" s="10" t="s">
        <v>651</v>
      </c>
      <c r="N74" s="8"/>
      <c r="O74" s="8"/>
      <c r="P74" s="11"/>
      <c r="Q74" s="8"/>
    </row>
    <row r="75" spans="1:17" ht="17.25" customHeight="1">
      <c r="A75" s="6">
        <v>74</v>
      </c>
      <c r="B75" s="55" t="s">
        <v>21</v>
      </c>
      <c r="C75" s="94" t="s">
        <v>526</v>
      </c>
      <c r="D75" s="8" t="s">
        <v>20</v>
      </c>
      <c r="E75" s="55"/>
      <c r="F75" s="10"/>
      <c r="G75" s="9">
        <v>40</v>
      </c>
      <c r="H75" s="9">
        <v>26</v>
      </c>
      <c r="I75" s="91">
        <v>66</v>
      </c>
      <c r="J75" s="86" t="s">
        <v>577</v>
      </c>
      <c r="K75" s="80" t="s">
        <v>63</v>
      </c>
      <c r="L75" s="90" t="s">
        <v>674</v>
      </c>
      <c r="M75" s="10" t="s">
        <v>651</v>
      </c>
      <c r="N75" s="8"/>
      <c r="O75" s="8"/>
      <c r="P75" s="11"/>
      <c r="Q75" s="8"/>
    </row>
    <row r="76" spans="1:17" ht="17.25" customHeight="1">
      <c r="A76" s="6">
        <v>75</v>
      </c>
      <c r="B76" s="55" t="s">
        <v>21</v>
      </c>
      <c r="C76" s="94" t="s">
        <v>527</v>
      </c>
      <c r="D76" s="8" t="s">
        <v>20</v>
      </c>
      <c r="E76" s="55"/>
      <c r="F76" s="10"/>
      <c r="G76" s="9">
        <v>33</v>
      </c>
      <c r="H76" s="9">
        <v>36</v>
      </c>
      <c r="I76" s="91">
        <v>69</v>
      </c>
      <c r="J76" s="86" t="s">
        <v>578</v>
      </c>
      <c r="K76" s="80" t="s">
        <v>63</v>
      </c>
      <c r="L76" s="90" t="s">
        <v>674</v>
      </c>
      <c r="M76" s="10" t="s">
        <v>651</v>
      </c>
      <c r="N76" s="8"/>
      <c r="O76" s="8"/>
      <c r="P76" s="11"/>
      <c r="Q76" s="8"/>
    </row>
    <row r="77" spans="1:17" ht="17.25" customHeight="1">
      <c r="A77" s="6">
        <v>76</v>
      </c>
      <c r="B77" s="55" t="s">
        <v>21</v>
      </c>
      <c r="C77" s="94" t="s">
        <v>528</v>
      </c>
      <c r="D77" s="8" t="s">
        <v>20</v>
      </c>
      <c r="E77" s="55"/>
      <c r="F77" s="10"/>
      <c r="G77" s="9">
        <v>30</v>
      </c>
      <c r="H77" s="9">
        <v>38</v>
      </c>
      <c r="I77" s="91">
        <v>68</v>
      </c>
      <c r="J77" s="86" t="s">
        <v>579</v>
      </c>
      <c r="K77" s="80" t="s">
        <v>63</v>
      </c>
      <c r="L77" s="90" t="s">
        <v>675</v>
      </c>
      <c r="M77" s="10" t="s">
        <v>653</v>
      </c>
      <c r="N77" s="8"/>
      <c r="O77" s="8"/>
      <c r="P77" s="11"/>
      <c r="Q77" s="8"/>
    </row>
    <row r="78" spans="1:17" ht="17.25" customHeight="1">
      <c r="A78" s="6">
        <v>77</v>
      </c>
      <c r="B78" s="55" t="s">
        <v>18</v>
      </c>
      <c r="C78" s="94" t="s">
        <v>462</v>
      </c>
      <c r="D78" s="8" t="s">
        <v>20</v>
      </c>
      <c r="E78" s="55"/>
      <c r="F78" s="18"/>
      <c r="G78" s="9">
        <v>42</v>
      </c>
      <c r="H78" s="9">
        <v>39</v>
      </c>
      <c r="I78" s="91">
        <v>81</v>
      </c>
      <c r="J78" s="86" t="s">
        <v>580</v>
      </c>
      <c r="K78" s="80" t="s">
        <v>462</v>
      </c>
      <c r="L78" s="90" t="s">
        <v>675</v>
      </c>
      <c r="M78" s="10" t="s">
        <v>653</v>
      </c>
      <c r="N78" s="8"/>
      <c r="O78" s="8"/>
      <c r="P78" s="11"/>
      <c r="Q78" s="8"/>
    </row>
    <row r="79" spans="1:17" ht="17.25" customHeight="1">
      <c r="A79" s="6">
        <v>78</v>
      </c>
      <c r="B79" s="55" t="s">
        <v>21</v>
      </c>
      <c r="C79" s="94" t="s">
        <v>448</v>
      </c>
      <c r="D79" s="8" t="s">
        <v>20</v>
      </c>
      <c r="E79" s="55"/>
      <c r="F79" s="18"/>
      <c r="G79" s="9">
        <v>33</v>
      </c>
      <c r="H79" s="9">
        <v>34</v>
      </c>
      <c r="I79" s="91">
        <v>67</v>
      </c>
      <c r="J79" s="85" t="s">
        <v>581</v>
      </c>
      <c r="K79" s="80" t="s">
        <v>63</v>
      </c>
      <c r="L79" s="90" t="s">
        <v>675</v>
      </c>
      <c r="M79" s="10" t="s">
        <v>653</v>
      </c>
      <c r="N79" s="8"/>
      <c r="O79" s="8"/>
      <c r="P79" s="11"/>
      <c r="Q79" s="8"/>
    </row>
    <row r="80" spans="1:17" ht="17.25" customHeight="1">
      <c r="A80" s="6">
        <v>79</v>
      </c>
      <c r="B80" s="55" t="s">
        <v>21</v>
      </c>
      <c r="C80" s="94" t="s">
        <v>529</v>
      </c>
      <c r="D80" s="8" t="s">
        <v>20</v>
      </c>
      <c r="E80" s="55"/>
      <c r="F80" s="18"/>
      <c r="G80" s="9">
        <v>36</v>
      </c>
      <c r="H80" s="9">
        <v>34</v>
      </c>
      <c r="I80" s="91">
        <v>70</v>
      </c>
      <c r="J80" s="85" t="s">
        <v>582</v>
      </c>
      <c r="K80" s="80" t="s">
        <v>63</v>
      </c>
      <c r="L80" s="90" t="s">
        <v>676</v>
      </c>
      <c r="M80" s="10" t="s">
        <v>655</v>
      </c>
      <c r="N80" s="8"/>
      <c r="O80" s="8"/>
      <c r="P80" s="11"/>
      <c r="Q80" s="8"/>
    </row>
    <row r="81" spans="1:17" ht="17.25" customHeight="1">
      <c r="A81" s="6">
        <v>80</v>
      </c>
      <c r="B81" s="55" t="s">
        <v>21</v>
      </c>
      <c r="C81" s="94" t="s">
        <v>530</v>
      </c>
      <c r="D81" s="8" t="s">
        <v>20</v>
      </c>
      <c r="E81" s="55"/>
      <c r="F81" s="18"/>
      <c r="G81" s="9">
        <v>24</v>
      </c>
      <c r="H81" s="9">
        <v>30</v>
      </c>
      <c r="I81" s="91">
        <v>54</v>
      </c>
      <c r="J81" s="85">
        <v>7577028864</v>
      </c>
      <c r="K81" s="80" t="s">
        <v>63</v>
      </c>
      <c r="L81" s="90" t="s">
        <v>676</v>
      </c>
      <c r="M81" s="10" t="s">
        <v>655</v>
      </c>
      <c r="N81" s="8"/>
      <c r="O81" s="8"/>
      <c r="P81" s="11"/>
      <c r="Q81" s="8"/>
    </row>
    <row r="82" spans="1:17" ht="17.25" customHeight="1">
      <c r="A82" s="6">
        <v>81</v>
      </c>
      <c r="B82" s="55" t="s">
        <v>18</v>
      </c>
      <c r="C82" s="94" t="s">
        <v>443</v>
      </c>
      <c r="D82" s="8" t="s">
        <v>20</v>
      </c>
      <c r="E82" s="55"/>
      <c r="F82" s="18"/>
      <c r="G82" s="9">
        <v>40</v>
      </c>
      <c r="H82" s="9">
        <v>50</v>
      </c>
      <c r="I82" s="91">
        <v>90</v>
      </c>
      <c r="J82" s="85" t="s">
        <v>583</v>
      </c>
      <c r="K82" s="80" t="s">
        <v>63</v>
      </c>
      <c r="L82" s="90" t="s">
        <v>676</v>
      </c>
      <c r="M82" s="10" t="s">
        <v>655</v>
      </c>
      <c r="N82" s="8"/>
      <c r="O82" s="8"/>
      <c r="P82" s="11"/>
      <c r="Q82" s="8"/>
    </row>
    <row r="83" spans="1:17" ht="17.25" customHeight="1">
      <c r="A83" s="6">
        <v>82</v>
      </c>
      <c r="B83" s="55" t="s">
        <v>18</v>
      </c>
      <c r="C83" s="94" t="s">
        <v>449</v>
      </c>
      <c r="D83" s="8" t="s">
        <v>20</v>
      </c>
      <c r="E83" s="55"/>
      <c r="F83" s="18"/>
      <c r="G83" s="9">
        <v>44</v>
      </c>
      <c r="H83" s="9">
        <v>55</v>
      </c>
      <c r="I83" s="91">
        <v>99</v>
      </c>
      <c r="J83" s="85" t="s">
        <v>584</v>
      </c>
      <c r="K83" s="80" t="s">
        <v>63</v>
      </c>
      <c r="L83" s="90" t="s">
        <v>677</v>
      </c>
      <c r="M83" s="10" t="s">
        <v>657</v>
      </c>
      <c r="N83" s="8"/>
      <c r="O83" s="8"/>
      <c r="P83" s="11"/>
      <c r="Q83" s="8"/>
    </row>
    <row r="84" spans="1:17" ht="17.25" customHeight="1">
      <c r="A84" s="6">
        <v>83</v>
      </c>
      <c r="B84" s="55" t="s">
        <v>21</v>
      </c>
      <c r="C84" s="94" t="s">
        <v>531</v>
      </c>
      <c r="D84" s="8" t="s">
        <v>20</v>
      </c>
      <c r="E84" s="55"/>
      <c r="F84" s="18"/>
      <c r="G84" s="9">
        <v>12</v>
      </c>
      <c r="H84" s="9">
        <v>25</v>
      </c>
      <c r="I84" s="91">
        <v>37</v>
      </c>
      <c r="J84" s="85" t="s">
        <v>585</v>
      </c>
      <c r="K84" s="80" t="s">
        <v>63</v>
      </c>
      <c r="L84" s="90" t="s">
        <v>677</v>
      </c>
      <c r="M84" s="10" t="s">
        <v>657</v>
      </c>
      <c r="N84" s="8"/>
      <c r="O84" s="8"/>
      <c r="P84" s="11"/>
      <c r="Q84" s="8"/>
    </row>
    <row r="85" spans="1:17" ht="17.25" customHeight="1">
      <c r="A85" s="6">
        <v>84</v>
      </c>
      <c r="B85" s="55" t="s">
        <v>21</v>
      </c>
      <c r="C85" s="94" t="s">
        <v>532</v>
      </c>
      <c r="D85" s="8" t="s">
        <v>20</v>
      </c>
      <c r="E85" s="55"/>
      <c r="F85" s="18"/>
      <c r="G85" s="9">
        <v>33</v>
      </c>
      <c r="H85" s="9">
        <v>34</v>
      </c>
      <c r="I85" s="91">
        <v>67</v>
      </c>
      <c r="J85" s="85" t="s">
        <v>586</v>
      </c>
      <c r="K85" s="80" t="s">
        <v>63</v>
      </c>
      <c r="L85" s="90" t="s">
        <v>677</v>
      </c>
      <c r="M85" s="10" t="s">
        <v>657</v>
      </c>
      <c r="N85" s="8"/>
      <c r="O85" s="8"/>
      <c r="P85" s="11"/>
      <c r="Q85" s="8"/>
    </row>
    <row r="86" spans="1:17" ht="17.25" customHeight="1">
      <c r="A86" s="6">
        <v>85</v>
      </c>
      <c r="B86" s="55" t="s">
        <v>18</v>
      </c>
      <c r="C86" s="94" t="s">
        <v>533</v>
      </c>
      <c r="D86" s="8" t="s">
        <v>20</v>
      </c>
      <c r="E86" s="55"/>
      <c r="F86" s="18"/>
      <c r="G86" s="9">
        <v>30</v>
      </c>
      <c r="H86" s="9">
        <v>26</v>
      </c>
      <c r="I86" s="91">
        <v>56</v>
      </c>
      <c r="J86" s="86" t="s">
        <v>587</v>
      </c>
      <c r="K86" s="80" t="s">
        <v>63</v>
      </c>
      <c r="L86" s="90" t="s">
        <v>678</v>
      </c>
      <c r="M86" s="10" t="s">
        <v>659</v>
      </c>
      <c r="N86" s="8"/>
      <c r="O86" s="8"/>
      <c r="P86" s="8"/>
      <c r="Q86" s="50"/>
    </row>
    <row r="87" spans="1:17" ht="17.25" customHeight="1">
      <c r="A87" s="6">
        <v>86</v>
      </c>
      <c r="B87" s="55" t="s">
        <v>18</v>
      </c>
      <c r="C87" s="94" t="s">
        <v>534</v>
      </c>
      <c r="D87" s="8" t="s">
        <v>20</v>
      </c>
      <c r="E87" s="55"/>
      <c r="F87" s="18"/>
      <c r="G87" s="9">
        <v>23</v>
      </c>
      <c r="H87" s="9">
        <v>40</v>
      </c>
      <c r="I87" s="91">
        <v>63</v>
      </c>
      <c r="J87" s="86" t="s">
        <v>588</v>
      </c>
      <c r="K87" s="80" t="s">
        <v>63</v>
      </c>
      <c r="L87" s="90" t="s">
        <v>678</v>
      </c>
      <c r="M87" s="10" t="s">
        <v>659</v>
      </c>
      <c r="N87" s="8"/>
      <c r="O87" s="8"/>
      <c r="P87" s="8"/>
      <c r="Q87" s="50"/>
    </row>
    <row r="88" spans="1:17" ht="17.25" customHeight="1">
      <c r="A88" s="6">
        <v>87</v>
      </c>
      <c r="B88" s="55" t="s">
        <v>21</v>
      </c>
      <c r="C88" s="94" t="s">
        <v>440</v>
      </c>
      <c r="D88" s="8" t="s">
        <v>20</v>
      </c>
      <c r="E88" s="55"/>
      <c r="F88" s="18"/>
      <c r="G88" s="9">
        <v>38</v>
      </c>
      <c r="H88" s="9">
        <v>42</v>
      </c>
      <c r="I88" s="91">
        <v>80</v>
      </c>
      <c r="J88" s="86" t="s">
        <v>589</v>
      </c>
      <c r="K88" s="80" t="s">
        <v>63</v>
      </c>
      <c r="L88" s="90" t="s">
        <v>678</v>
      </c>
      <c r="M88" s="10" t="s">
        <v>659</v>
      </c>
      <c r="N88" s="8"/>
      <c r="O88" s="8"/>
      <c r="P88" s="8"/>
      <c r="Q88" s="50"/>
    </row>
    <row r="89" spans="1:17" ht="17.25" customHeight="1">
      <c r="A89" s="6">
        <v>88</v>
      </c>
      <c r="B89" s="55" t="s">
        <v>21</v>
      </c>
      <c r="C89" s="95" t="s">
        <v>535</v>
      </c>
      <c r="D89" s="8" t="s">
        <v>20</v>
      </c>
      <c r="E89" s="55"/>
      <c r="F89" s="18"/>
      <c r="G89" s="9">
        <v>31</v>
      </c>
      <c r="H89" s="9">
        <v>29</v>
      </c>
      <c r="I89" s="91">
        <v>60</v>
      </c>
      <c r="J89" s="86" t="s">
        <v>590</v>
      </c>
      <c r="K89" s="80" t="s">
        <v>63</v>
      </c>
      <c r="L89" s="90" t="s">
        <v>678</v>
      </c>
      <c r="M89" s="10" t="s">
        <v>659</v>
      </c>
      <c r="N89" s="8"/>
      <c r="O89" s="8"/>
      <c r="P89" s="8"/>
      <c r="Q89" s="50"/>
    </row>
    <row r="90" spans="1:17" ht="17.25" customHeight="1">
      <c r="A90" s="6">
        <v>89</v>
      </c>
      <c r="B90" s="55" t="s">
        <v>21</v>
      </c>
      <c r="C90" s="94" t="s">
        <v>536</v>
      </c>
      <c r="D90" s="8" t="s">
        <v>20</v>
      </c>
      <c r="E90" s="55"/>
      <c r="F90" s="18"/>
      <c r="G90" s="9">
        <v>41</v>
      </c>
      <c r="H90" s="9">
        <v>34</v>
      </c>
      <c r="I90" s="91">
        <v>75</v>
      </c>
      <c r="J90" s="86" t="s">
        <v>591</v>
      </c>
      <c r="K90" s="80" t="s">
        <v>63</v>
      </c>
      <c r="L90" s="90" t="s">
        <v>679</v>
      </c>
      <c r="M90" s="10" t="s">
        <v>661</v>
      </c>
      <c r="N90" s="8"/>
      <c r="O90" s="8"/>
      <c r="P90" s="8"/>
      <c r="Q90" s="50"/>
    </row>
    <row r="91" spans="1:17" ht="17.25" customHeight="1">
      <c r="A91" s="6">
        <v>90</v>
      </c>
      <c r="B91" s="55" t="s">
        <v>18</v>
      </c>
      <c r="C91" s="94" t="s">
        <v>447</v>
      </c>
      <c r="D91" s="8" t="s">
        <v>20</v>
      </c>
      <c r="E91" s="55"/>
      <c r="F91" s="18"/>
      <c r="G91" s="9">
        <v>61</v>
      </c>
      <c r="H91" s="9">
        <v>63</v>
      </c>
      <c r="I91" s="91">
        <v>124</v>
      </c>
      <c r="J91" s="86">
        <v>9678701053</v>
      </c>
      <c r="K91" s="80" t="s">
        <v>63</v>
      </c>
      <c r="L91" s="90" t="s">
        <v>679</v>
      </c>
      <c r="M91" s="10" t="s">
        <v>661</v>
      </c>
      <c r="N91" s="8"/>
      <c r="O91" s="8"/>
      <c r="P91" s="8"/>
      <c r="Q91" s="50"/>
    </row>
    <row r="92" spans="1:17" ht="17.25" customHeight="1">
      <c r="A92" s="6">
        <v>91</v>
      </c>
      <c r="B92" s="55" t="s">
        <v>21</v>
      </c>
      <c r="C92" s="94" t="s">
        <v>537</v>
      </c>
      <c r="D92" s="8" t="s">
        <v>20</v>
      </c>
      <c r="E92" s="55"/>
      <c r="F92" s="18"/>
      <c r="G92" s="9">
        <v>27</v>
      </c>
      <c r="H92" s="9">
        <v>28</v>
      </c>
      <c r="I92" s="91">
        <v>55</v>
      </c>
      <c r="J92" s="86" t="s">
        <v>592</v>
      </c>
      <c r="K92" s="80" t="s">
        <v>63</v>
      </c>
      <c r="L92" s="90" t="s">
        <v>679</v>
      </c>
      <c r="M92" s="10" t="s">
        <v>661</v>
      </c>
      <c r="N92" s="8"/>
      <c r="O92" s="8"/>
      <c r="P92" s="8"/>
      <c r="Q92" s="50"/>
    </row>
    <row r="93" spans="1:17" ht="17.25" customHeight="1">
      <c r="A93" s="6"/>
      <c r="B93" s="55"/>
      <c r="C93" s="94" t="s">
        <v>751</v>
      </c>
      <c r="D93" s="8"/>
      <c r="E93" s="55"/>
      <c r="F93" s="18"/>
      <c r="G93" s="9"/>
      <c r="H93" s="9"/>
      <c r="I93" s="91"/>
      <c r="J93" s="86"/>
      <c r="K93" s="80"/>
      <c r="L93" s="90">
        <v>43311</v>
      </c>
      <c r="M93" s="10" t="s">
        <v>651</v>
      </c>
      <c r="N93" s="8"/>
      <c r="O93" s="8"/>
      <c r="P93" s="8"/>
      <c r="Q93" s="50"/>
    </row>
    <row r="94" spans="1:17" ht="17.25" customHeight="1">
      <c r="A94" s="6"/>
      <c r="B94" s="55"/>
      <c r="C94" s="94"/>
      <c r="D94" s="8"/>
      <c r="E94" s="55"/>
      <c r="F94" s="18"/>
      <c r="G94" s="9"/>
      <c r="H94" s="9"/>
      <c r="I94" s="91"/>
      <c r="J94" s="86"/>
      <c r="K94" s="80"/>
      <c r="L94" s="90">
        <v>43312</v>
      </c>
      <c r="M94" s="10" t="s">
        <v>653</v>
      </c>
      <c r="N94" s="8"/>
      <c r="O94" s="8"/>
      <c r="P94" s="8"/>
      <c r="Q94" s="50"/>
    </row>
    <row r="95" spans="1:17" ht="23.25" customHeight="1">
      <c r="A95" s="6"/>
      <c r="B95" s="55"/>
      <c r="C95" s="94"/>
      <c r="D95" s="8"/>
      <c r="E95" s="55"/>
      <c r="F95" s="18"/>
      <c r="G95" s="9"/>
      <c r="H95" s="9"/>
      <c r="I95" s="91"/>
      <c r="J95" s="86"/>
      <c r="K95" s="80"/>
      <c r="L95" s="90"/>
      <c r="M95" s="10"/>
      <c r="N95" s="8"/>
      <c r="O95" s="8"/>
      <c r="P95" s="8"/>
    </row>
    <row r="96" spans="1:17" ht="20.25" customHeight="1">
      <c r="A96" s="6">
        <v>94</v>
      </c>
      <c r="B96" s="7"/>
      <c r="C96" s="40" t="s">
        <v>599</v>
      </c>
      <c r="D96" s="8" t="s">
        <v>20</v>
      </c>
      <c r="E96" s="9"/>
      <c r="F96" s="18"/>
      <c r="G96" s="9">
        <v>16</v>
      </c>
      <c r="H96" s="9">
        <v>12</v>
      </c>
      <c r="I96" s="7">
        <v>28</v>
      </c>
      <c r="J96" s="82">
        <v>9859218127</v>
      </c>
      <c r="K96" s="80" t="s">
        <v>625</v>
      </c>
      <c r="L96" s="11"/>
      <c r="M96" s="8"/>
      <c r="N96" s="8"/>
      <c r="O96" s="8"/>
      <c r="P96" s="8"/>
    </row>
    <row r="97" spans="1:16" ht="20.25" customHeight="1">
      <c r="A97" s="6">
        <v>95</v>
      </c>
      <c r="B97" s="7"/>
      <c r="C97" s="40" t="s">
        <v>600</v>
      </c>
      <c r="D97" s="8" t="s">
        <v>20</v>
      </c>
      <c r="E97" s="9"/>
      <c r="F97" s="18"/>
      <c r="G97" s="9">
        <v>24</v>
      </c>
      <c r="H97" s="9">
        <v>22</v>
      </c>
      <c r="I97" s="7">
        <v>46</v>
      </c>
      <c r="J97" s="81" t="s">
        <v>631</v>
      </c>
      <c r="K97" s="80" t="s">
        <v>63</v>
      </c>
      <c r="L97" s="11"/>
      <c r="M97" s="8"/>
      <c r="N97" s="8"/>
      <c r="O97" s="8"/>
      <c r="P97" s="8"/>
    </row>
    <row r="98" spans="1:16" ht="20.25" customHeight="1">
      <c r="A98" s="6">
        <v>96</v>
      </c>
      <c r="B98" s="7"/>
      <c r="C98" s="40" t="s">
        <v>601</v>
      </c>
      <c r="D98" s="8" t="s">
        <v>20</v>
      </c>
      <c r="E98" s="9"/>
      <c r="F98" s="18"/>
      <c r="G98" s="9">
        <v>23</v>
      </c>
      <c r="H98" s="9">
        <v>30</v>
      </c>
      <c r="I98" s="7">
        <v>53</v>
      </c>
      <c r="J98" s="81" t="s">
        <v>632</v>
      </c>
      <c r="K98" s="80" t="s">
        <v>63</v>
      </c>
      <c r="L98" s="11"/>
      <c r="M98" s="8"/>
      <c r="N98" s="8"/>
      <c r="O98" s="8"/>
      <c r="P98" s="8"/>
    </row>
    <row r="99" spans="1:16" ht="20.25" customHeight="1">
      <c r="A99" s="6">
        <v>97</v>
      </c>
      <c r="B99" s="7"/>
      <c r="C99" s="40" t="s">
        <v>602</v>
      </c>
      <c r="D99" s="8" t="s">
        <v>20</v>
      </c>
      <c r="E99" s="9"/>
      <c r="F99" s="18"/>
      <c r="G99" s="9">
        <v>18</v>
      </c>
      <c r="H99" s="9">
        <v>20</v>
      </c>
      <c r="I99" s="7">
        <v>38</v>
      </c>
      <c r="J99" s="82">
        <v>8752057072</v>
      </c>
      <c r="K99" s="80" t="s">
        <v>63</v>
      </c>
      <c r="L99" s="11"/>
      <c r="M99" s="8"/>
      <c r="N99" s="8"/>
      <c r="O99" s="8"/>
      <c r="P99" s="8"/>
    </row>
    <row r="100" spans="1:16" ht="20.25" customHeight="1">
      <c r="A100" s="6">
        <v>98</v>
      </c>
      <c r="B100" s="7"/>
      <c r="C100" s="40" t="s">
        <v>603</v>
      </c>
      <c r="D100" s="8" t="s">
        <v>20</v>
      </c>
      <c r="E100" s="9"/>
      <c r="F100" s="18"/>
      <c r="G100" s="9">
        <v>23</v>
      </c>
      <c r="H100" s="9">
        <v>29</v>
      </c>
      <c r="I100" s="7">
        <v>52</v>
      </c>
      <c r="J100" s="81" t="s">
        <v>633</v>
      </c>
      <c r="K100" s="80" t="s">
        <v>63</v>
      </c>
      <c r="L100" s="11"/>
      <c r="M100" s="8"/>
      <c r="N100" s="8"/>
      <c r="O100" s="8"/>
      <c r="P100" s="8"/>
    </row>
    <row r="101" spans="1:16" ht="20.25" customHeight="1">
      <c r="A101" s="6">
        <v>99</v>
      </c>
      <c r="B101" s="7"/>
      <c r="C101" s="40" t="s">
        <v>604</v>
      </c>
      <c r="D101" s="8" t="s">
        <v>20</v>
      </c>
      <c r="E101" s="9"/>
      <c r="F101" s="18"/>
      <c r="G101" s="9">
        <v>25</v>
      </c>
      <c r="H101" s="9">
        <v>26</v>
      </c>
      <c r="I101" s="7">
        <v>51</v>
      </c>
      <c r="J101" s="81" t="s">
        <v>153</v>
      </c>
      <c r="K101" s="80" t="s">
        <v>63</v>
      </c>
      <c r="L101" s="11"/>
      <c r="M101" s="8"/>
      <c r="N101" s="8"/>
      <c r="O101" s="8"/>
      <c r="P101" s="8"/>
    </row>
    <row r="102" spans="1:16" ht="20.25" customHeight="1">
      <c r="A102" s="6">
        <v>100</v>
      </c>
      <c r="B102" s="7"/>
      <c r="C102" s="40" t="s">
        <v>605</v>
      </c>
      <c r="D102" s="8" t="s">
        <v>20</v>
      </c>
      <c r="E102" s="9"/>
      <c r="F102" s="18"/>
      <c r="G102" s="9">
        <v>21</v>
      </c>
      <c r="H102" s="9">
        <v>27</v>
      </c>
      <c r="I102" s="7">
        <v>48</v>
      </c>
      <c r="J102" s="81" t="s">
        <v>634</v>
      </c>
      <c r="K102" s="80" t="s">
        <v>63</v>
      </c>
      <c r="L102" s="11"/>
      <c r="M102" s="8"/>
      <c r="N102" s="8"/>
      <c r="O102" s="8"/>
      <c r="P102" s="8"/>
    </row>
    <row r="103" spans="1:16" ht="20.25" customHeight="1">
      <c r="A103" s="6">
        <v>101</v>
      </c>
      <c r="B103" s="7"/>
      <c r="C103" s="40" t="s">
        <v>606</v>
      </c>
      <c r="D103" s="8" t="s">
        <v>20</v>
      </c>
      <c r="E103" s="9"/>
      <c r="F103" s="18"/>
      <c r="G103" s="9">
        <v>27</v>
      </c>
      <c r="H103" s="9">
        <v>22</v>
      </c>
      <c r="I103" s="7">
        <v>49</v>
      </c>
      <c r="J103" s="81" t="s">
        <v>635</v>
      </c>
      <c r="K103" s="80" t="s">
        <v>63</v>
      </c>
      <c r="L103" s="11"/>
      <c r="M103" s="8"/>
      <c r="N103" s="8"/>
      <c r="O103" s="8"/>
      <c r="P103" s="8"/>
    </row>
    <row r="104" spans="1:16" ht="20.25" customHeight="1">
      <c r="A104" s="6">
        <v>102</v>
      </c>
      <c r="B104" s="7"/>
      <c r="C104" s="40" t="s">
        <v>607</v>
      </c>
      <c r="D104" s="8" t="s">
        <v>20</v>
      </c>
      <c r="E104" s="9"/>
      <c r="F104" s="18"/>
      <c r="G104" s="9">
        <v>24</v>
      </c>
      <c r="H104" s="9">
        <v>20</v>
      </c>
      <c r="I104" s="7">
        <v>44</v>
      </c>
      <c r="J104" s="83" t="s">
        <v>636</v>
      </c>
      <c r="K104" s="80" t="s">
        <v>63</v>
      </c>
      <c r="L104" s="11"/>
      <c r="M104" s="8"/>
      <c r="N104" s="8"/>
      <c r="O104" s="8"/>
      <c r="P104" s="8"/>
    </row>
    <row r="105" spans="1:16" ht="20.25" customHeight="1">
      <c r="A105" s="6">
        <v>115</v>
      </c>
      <c r="B105" s="7"/>
      <c r="C105" s="40" t="s">
        <v>608</v>
      </c>
      <c r="D105" s="8" t="s">
        <v>20</v>
      </c>
      <c r="E105" s="9"/>
      <c r="F105" s="18"/>
      <c r="G105" s="9">
        <v>23</v>
      </c>
      <c r="H105" s="9">
        <v>26</v>
      </c>
      <c r="I105" s="7">
        <v>49</v>
      </c>
      <c r="J105" s="81" t="s">
        <v>637</v>
      </c>
      <c r="K105" s="80" t="s">
        <v>63</v>
      </c>
      <c r="L105" s="11"/>
      <c r="M105" s="8"/>
      <c r="N105" s="8"/>
      <c r="O105" s="8"/>
      <c r="P105" s="8"/>
    </row>
    <row r="106" spans="1:16" ht="20.25" customHeight="1">
      <c r="A106" s="6">
        <v>116</v>
      </c>
      <c r="B106" s="7"/>
      <c r="C106" s="40" t="s">
        <v>609</v>
      </c>
      <c r="D106" s="8" t="s">
        <v>20</v>
      </c>
      <c r="E106" s="9"/>
      <c r="F106" s="18"/>
      <c r="G106" s="9">
        <v>23</v>
      </c>
      <c r="H106" s="9">
        <v>27</v>
      </c>
      <c r="I106" s="7">
        <v>50</v>
      </c>
      <c r="J106" s="81" t="s">
        <v>638</v>
      </c>
      <c r="K106" s="80" t="s">
        <v>63</v>
      </c>
      <c r="L106" s="11"/>
      <c r="M106" s="8"/>
      <c r="N106" s="8"/>
      <c r="O106" s="8"/>
      <c r="P106" s="8"/>
    </row>
    <row r="107" spans="1:16" ht="20.25" customHeight="1">
      <c r="A107" s="6">
        <v>117</v>
      </c>
      <c r="B107" s="7"/>
      <c r="C107" s="40" t="s">
        <v>610</v>
      </c>
      <c r="D107" s="8" t="s">
        <v>20</v>
      </c>
      <c r="E107" s="9"/>
      <c r="F107" s="18"/>
      <c r="G107" s="9">
        <v>35</v>
      </c>
      <c r="H107" s="9">
        <v>32</v>
      </c>
      <c r="I107" s="7">
        <v>67</v>
      </c>
      <c r="J107" s="82">
        <v>9859435440</v>
      </c>
      <c r="K107" s="80" t="s">
        <v>63</v>
      </c>
      <c r="L107" s="11"/>
      <c r="M107" s="8"/>
      <c r="N107" s="8"/>
      <c r="O107" s="8"/>
      <c r="P107" s="8"/>
    </row>
    <row r="108" spans="1:16" ht="20.25" customHeight="1">
      <c r="A108" s="6">
        <v>118</v>
      </c>
      <c r="B108" s="7"/>
      <c r="C108" s="40" t="s">
        <v>611</v>
      </c>
      <c r="D108" s="8" t="s">
        <v>20</v>
      </c>
      <c r="E108" s="9"/>
      <c r="F108" s="18"/>
      <c r="G108" s="9">
        <v>34</v>
      </c>
      <c r="H108" s="9">
        <v>33</v>
      </c>
      <c r="I108" s="7">
        <v>67</v>
      </c>
      <c r="J108" s="81" t="s">
        <v>639</v>
      </c>
      <c r="K108" s="80" t="s">
        <v>63</v>
      </c>
      <c r="L108" s="11"/>
      <c r="M108" s="8"/>
      <c r="N108" s="8"/>
      <c r="O108" s="8"/>
      <c r="P108" s="8"/>
    </row>
    <row r="109" spans="1:16" ht="20.25" customHeight="1">
      <c r="A109" s="6">
        <v>119</v>
      </c>
      <c r="B109" s="7"/>
      <c r="C109" s="40" t="s">
        <v>612</v>
      </c>
      <c r="D109" s="8" t="s">
        <v>20</v>
      </c>
      <c r="E109" s="9"/>
      <c r="F109" s="18"/>
      <c r="G109" s="9">
        <v>21</v>
      </c>
      <c r="H109" s="9">
        <v>18</v>
      </c>
      <c r="I109" s="7">
        <v>39</v>
      </c>
      <c r="J109" s="81" t="s">
        <v>640</v>
      </c>
      <c r="K109" s="80" t="s">
        <v>63</v>
      </c>
      <c r="L109" s="11"/>
      <c r="M109" s="8"/>
      <c r="N109" s="8"/>
      <c r="O109" s="8"/>
      <c r="P109" s="8"/>
    </row>
    <row r="110" spans="1:16" ht="20.25" customHeight="1">
      <c r="A110" s="6">
        <v>120</v>
      </c>
      <c r="B110" s="7"/>
      <c r="C110" s="40" t="s">
        <v>613</v>
      </c>
      <c r="D110" s="8" t="s">
        <v>20</v>
      </c>
      <c r="E110" s="9"/>
      <c r="F110" s="18"/>
      <c r="G110" s="9">
        <v>22</v>
      </c>
      <c r="H110" s="9">
        <v>19</v>
      </c>
      <c r="I110" s="7">
        <v>41</v>
      </c>
      <c r="J110" s="81" t="s">
        <v>641</v>
      </c>
      <c r="K110" s="80" t="s">
        <v>63</v>
      </c>
      <c r="L110" s="11"/>
      <c r="M110" s="8"/>
      <c r="N110" s="8"/>
      <c r="O110" s="8"/>
      <c r="P110" s="8"/>
    </row>
    <row r="111" spans="1:16" ht="20.25" customHeight="1">
      <c r="A111" s="6">
        <v>121</v>
      </c>
      <c r="B111" s="7"/>
      <c r="C111" s="40" t="s">
        <v>614</v>
      </c>
      <c r="D111" s="8" t="s">
        <v>20</v>
      </c>
      <c r="E111" s="9"/>
      <c r="F111" s="18"/>
      <c r="G111" s="9">
        <v>31</v>
      </c>
      <c r="H111" s="9">
        <v>36</v>
      </c>
      <c r="I111" s="7">
        <v>67</v>
      </c>
      <c r="J111" s="81" t="s">
        <v>642</v>
      </c>
      <c r="K111" s="80" t="s">
        <v>63</v>
      </c>
      <c r="L111" s="11"/>
      <c r="M111" s="8"/>
      <c r="N111" s="8"/>
      <c r="O111" s="8"/>
      <c r="P111" s="8"/>
    </row>
    <row r="112" spans="1:16" ht="20.25" customHeight="1">
      <c r="A112" s="6">
        <v>122</v>
      </c>
      <c r="B112" s="7"/>
      <c r="C112" s="40" t="s">
        <v>615</v>
      </c>
      <c r="D112" s="8" t="s">
        <v>20</v>
      </c>
      <c r="E112" s="9"/>
      <c r="F112" s="18"/>
      <c r="G112" s="9">
        <v>21</v>
      </c>
      <c r="H112" s="9">
        <v>38</v>
      </c>
      <c r="I112" s="7">
        <v>59</v>
      </c>
      <c r="J112" s="82">
        <v>9954617700</v>
      </c>
      <c r="K112" s="80" t="s">
        <v>630</v>
      </c>
      <c r="L112" s="11"/>
      <c r="M112" s="8"/>
      <c r="N112" s="8"/>
      <c r="O112" s="8"/>
      <c r="P112" s="8"/>
    </row>
    <row r="113" spans="1:16" ht="20.25" customHeight="1">
      <c r="A113" s="6">
        <v>123</v>
      </c>
      <c r="B113" s="7"/>
      <c r="C113" s="40" t="s">
        <v>616</v>
      </c>
      <c r="D113" s="8" t="s">
        <v>20</v>
      </c>
      <c r="E113" s="9"/>
      <c r="F113" s="18"/>
      <c r="G113" s="9">
        <v>31</v>
      </c>
      <c r="H113" s="9">
        <v>36</v>
      </c>
      <c r="I113" s="7">
        <v>67</v>
      </c>
      <c r="J113" s="84">
        <v>9678383684</v>
      </c>
      <c r="K113" s="80" t="s">
        <v>63</v>
      </c>
      <c r="L113" s="11"/>
      <c r="M113" s="8"/>
      <c r="N113" s="8"/>
      <c r="O113" s="8"/>
      <c r="P113" s="8"/>
    </row>
    <row r="114" spans="1:16" ht="20.25" customHeight="1">
      <c r="A114" s="6">
        <v>124</v>
      </c>
      <c r="B114" s="7"/>
      <c r="C114" s="40" t="s">
        <v>617</v>
      </c>
      <c r="D114" s="8" t="s">
        <v>20</v>
      </c>
      <c r="E114" s="9"/>
      <c r="F114" s="18"/>
      <c r="G114" s="9">
        <v>19</v>
      </c>
      <c r="H114" s="9">
        <v>26</v>
      </c>
      <c r="I114" s="7">
        <v>45</v>
      </c>
      <c r="J114" s="82">
        <v>9954275639</v>
      </c>
      <c r="K114" s="80" t="s">
        <v>63</v>
      </c>
      <c r="L114" s="11"/>
      <c r="M114" s="8"/>
      <c r="N114" s="8"/>
      <c r="O114" s="8"/>
      <c r="P114" s="8"/>
    </row>
    <row r="115" spans="1:16" ht="20.25" customHeight="1">
      <c r="A115" s="6">
        <v>125</v>
      </c>
      <c r="B115" s="7"/>
      <c r="C115" s="40" t="s">
        <v>618</v>
      </c>
      <c r="D115" s="8" t="s">
        <v>20</v>
      </c>
      <c r="E115" s="9"/>
      <c r="F115" s="18"/>
      <c r="G115" s="9">
        <v>25</v>
      </c>
      <c r="H115" s="9">
        <v>11</v>
      </c>
      <c r="I115" s="7">
        <v>36</v>
      </c>
      <c r="J115" s="84">
        <v>9401038417</v>
      </c>
      <c r="K115" s="80" t="s">
        <v>63</v>
      </c>
      <c r="L115" s="11"/>
      <c r="M115" s="8"/>
      <c r="N115" s="8"/>
      <c r="O115" s="8"/>
      <c r="P115" s="8"/>
    </row>
    <row r="116" spans="1:16" ht="20.25" customHeight="1">
      <c r="A116" s="6">
        <v>126</v>
      </c>
      <c r="B116" s="7"/>
      <c r="C116" s="40" t="s">
        <v>619</v>
      </c>
      <c r="D116" s="8" t="s">
        <v>20</v>
      </c>
      <c r="E116" s="9"/>
      <c r="F116" s="18"/>
      <c r="G116" s="9">
        <v>25</v>
      </c>
      <c r="H116" s="9">
        <v>15</v>
      </c>
      <c r="I116" s="7">
        <v>40</v>
      </c>
      <c r="J116" s="82">
        <v>8724967859</v>
      </c>
      <c r="K116" s="80" t="s">
        <v>63</v>
      </c>
      <c r="L116" s="11"/>
      <c r="M116" s="8"/>
      <c r="N116" s="8"/>
      <c r="O116" s="8"/>
      <c r="P116" s="8"/>
    </row>
    <row r="117" spans="1:16" ht="20.25" customHeight="1">
      <c r="A117" s="6">
        <v>127</v>
      </c>
      <c r="B117" s="7"/>
      <c r="C117" s="40" t="s">
        <v>620</v>
      </c>
      <c r="D117" s="8" t="s">
        <v>20</v>
      </c>
      <c r="E117" s="9"/>
      <c r="F117" s="18"/>
      <c r="G117" s="9">
        <v>24</v>
      </c>
      <c r="H117" s="9">
        <v>32</v>
      </c>
      <c r="I117" s="7">
        <v>56</v>
      </c>
      <c r="J117" s="82">
        <v>9957953198</v>
      </c>
      <c r="K117" s="80" t="s">
        <v>63</v>
      </c>
      <c r="L117" s="11"/>
      <c r="M117" s="8"/>
      <c r="N117" s="8"/>
      <c r="O117" s="8"/>
      <c r="P117" s="8"/>
    </row>
    <row r="118" spans="1:16" ht="20.25" customHeight="1">
      <c r="A118" s="6">
        <v>128</v>
      </c>
      <c r="B118" s="7"/>
      <c r="C118" s="40" t="s">
        <v>621</v>
      </c>
      <c r="D118" s="8" t="s">
        <v>20</v>
      </c>
      <c r="E118" s="9"/>
      <c r="F118" s="18"/>
      <c r="G118" s="9">
        <v>31</v>
      </c>
      <c r="H118" s="9">
        <v>29</v>
      </c>
      <c r="I118" s="7">
        <v>60</v>
      </c>
      <c r="J118" s="82">
        <v>9859249293</v>
      </c>
      <c r="K118" s="80" t="s">
        <v>63</v>
      </c>
      <c r="L118" s="11"/>
      <c r="M118" s="8"/>
      <c r="N118" s="8"/>
      <c r="O118" s="8"/>
      <c r="P118" s="8"/>
    </row>
    <row r="119" spans="1:16" ht="20.25" customHeight="1">
      <c r="A119" s="6">
        <v>129</v>
      </c>
      <c r="B119" s="7"/>
      <c r="C119" s="40" t="s">
        <v>622</v>
      </c>
      <c r="D119" s="8" t="s">
        <v>20</v>
      </c>
      <c r="E119" s="9"/>
      <c r="F119" s="18"/>
      <c r="G119" s="9">
        <v>24</v>
      </c>
      <c r="H119" s="9">
        <v>36</v>
      </c>
      <c r="I119" s="7">
        <v>60</v>
      </c>
      <c r="J119" s="81" t="s">
        <v>643</v>
      </c>
      <c r="K119" s="80" t="s">
        <v>63</v>
      </c>
      <c r="L119" s="11"/>
      <c r="M119" s="8"/>
      <c r="N119" s="8"/>
      <c r="O119" s="8"/>
      <c r="P119" s="8"/>
    </row>
    <row r="120" spans="1:16" ht="20.25" customHeight="1">
      <c r="A120" s="6">
        <v>130</v>
      </c>
      <c r="B120" s="7"/>
      <c r="C120" s="40" t="s">
        <v>623</v>
      </c>
      <c r="D120" s="8" t="s">
        <v>20</v>
      </c>
      <c r="E120" s="9"/>
      <c r="F120" s="18"/>
      <c r="G120" s="9">
        <v>22</v>
      </c>
      <c r="H120" s="9">
        <v>24</v>
      </c>
      <c r="I120" s="7">
        <v>46</v>
      </c>
      <c r="J120" s="82">
        <v>9957267060</v>
      </c>
      <c r="K120" s="80" t="s">
        <v>63</v>
      </c>
      <c r="L120" s="11"/>
      <c r="M120" s="8"/>
      <c r="N120" s="8"/>
      <c r="O120" s="8"/>
      <c r="P120" s="8"/>
    </row>
    <row r="121" spans="1:16" ht="20.25" customHeight="1">
      <c r="A121" s="6">
        <v>131</v>
      </c>
      <c r="B121" s="7"/>
      <c r="C121" s="40" t="s">
        <v>624</v>
      </c>
      <c r="D121" s="8" t="s">
        <v>20</v>
      </c>
      <c r="E121" s="9"/>
      <c r="F121" s="18"/>
      <c r="G121" s="9">
        <v>21</v>
      </c>
      <c r="H121" s="9">
        <v>36</v>
      </c>
      <c r="I121" s="7">
        <v>57</v>
      </c>
      <c r="J121" s="81" t="s">
        <v>644</v>
      </c>
      <c r="K121" s="80" t="s">
        <v>63</v>
      </c>
      <c r="L121" s="11"/>
      <c r="M121" s="8"/>
      <c r="N121" s="8"/>
      <c r="O121" s="8"/>
      <c r="P121" s="8"/>
    </row>
    <row r="122" spans="1:16" ht="20.25" customHeight="1">
      <c r="A122" s="6">
        <v>132</v>
      </c>
      <c r="B122" s="7"/>
      <c r="C122" s="40" t="s">
        <v>625</v>
      </c>
      <c r="D122" s="8" t="s">
        <v>20</v>
      </c>
      <c r="E122" s="9"/>
      <c r="F122" s="18"/>
      <c r="G122" s="9">
        <v>26</v>
      </c>
      <c r="H122" s="9">
        <v>39</v>
      </c>
      <c r="I122" s="7">
        <v>65</v>
      </c>
      <c r="J122" s="81" t="s">
        <v>645</v>
      </c>
      <c r="K122" s="80" t="s">
        <v>63</v>
      </c>
      <c r="L122" s="11"/>
      <c r="M122" s="8"/>
      <c r="N122" s="8"/>
      <c r="O122" s="8"/>
      <c r="P122" s="8"/>
    </row>
    <row r="123" spans="1:16" ht="20.25" customHeight="1">
      <c r="A123" s="6">
        <v>133</v>
      </c>
      <c r="B123" s="7"/>
      <c r="C123" s="40" t="s">
        <v>626</v>
      </c>
      <c r="D123" s="8" t="s">
        <v>20</v>
      </c>
      <c r="E123" s="9"/>
      <c r="F123" s="18"/>
      <c r="G123" s="9">
        <v>34</v>
      </c>
      <c r="H123" s="9">
        <v>27</v>
      </c>
      <c r="I123" s="7">
        <v>61</v>
      </c>
      <c r="J123" s="81" t="s">
        <v>646</v>
      </c>
      <c r="K123" s="80" t="s">
        <v>63</v>
      </c>
      <c r="L123" s="11"/>
      <c r="M123" s="8"/>
      <c r="N123" s="8"/>
      <c r="O123" s="8"/>
      <c r="P123" s="8"/>
    </row>
    <row r="124" spans="1:16" ht="20.25" customHeight="1">
      <c r="A124" s="6">
        <v>134</v>
      </c>
      <c r="B124" s="7"/>
      <c r="C124" s="40" t="s">
        <v>627</v>
      </c>
      <c r="D124" s="8" t="s">
        <v>20</v>
      </c>
      <c r="E124" s="9"/>
      <c r="F124" s="18"/>
      <c r="G124" s="9">
        <v>24</v>
      </c>
      <c r="H124" s="9">
        <v>30</v>
      </c>
      <c r="I124" s="7">
        <v>54</v>
      </c>
      <c r="J124" s="81" t="s">
        <v>647</v>
      </c>
      <c r="K124" s="80" t="s">
        <v>63</v>
      </c>
      <c r="L124" s="11"/>
      <c r="M124" s="8"/>
      <c r="N124" s="8"/>
      <c r="O124" s="8"/>
      <c r="P124" s="8"/>
    </row>
    <row r="125" spans="1:16" ht="20.25" customHeight="1">
      <c r="A125" s="6">
        <v>135</v>
      </c>
      <c r="B125" s="7"/>
      <c r="C125" s="40" t="s">
        <v>628</v>
      </c>
      <c r="D125" s="8" t="s">
        <v>20</v>
      </c>
      <c r="E125" s="9"/>
      <c r="F125" s="18"/>
      <c r="G125" s="9">
        <v>36</v>
      </c>
      <c r="H125" s="9">
        <v>32</v>
      </c>
      <c r="I125" s="7">
        <v>68</v>
      </c>
      <c r="J125" s="81" t="s">
        <v>648</v>
      </c>
      <c r="K125" s="80" t="s">
        <v>63</v>
      </c>
      <c r="L125" s="11"/>
      <c r="M125" s="8"/>
      <c r="N125" s="8"/>
      <c r="O125" s="8"/>
      <c r="P125" s="8"/>
    </row>
    <row r="126" spans="1:16" ht="20.25" customHeight="1">
      <c r="A126" s="6">
        <v>136</v>
      </c>
      <c r="B126" s="7"/>
      <c r="C126" s="40" t="s">
        <v>629</v>
      </c>
      <c r="D126" s="8" t="s">
        <v>20</v>
      </c>
      <c r="E126" s="9"/>
      <c r="F126" s="18"/>
      <c r="G126" s="9">
        <v>25</v>
      </c>
      <c r="H126" s="9">
        <v>35</v>
      </c>
      <c r="I126" s="7">
        <v>60</v>
      </c>
      <c r="J126" s="81" t="s">
        <v>649</v>
      </c>
      <c r="K126" s="80" t="s">
        <v>63</v>
      </c>
      <c r="L126" s="11"/>
      <c r="M126" s="8"/>
      <c r="N126" s="8"/>
      <c r="O126" s="8"/>
      <c r="P126" s="8"/>
    </row>
    <row r="127" spans="1:16" ht="22.5" customHeight="1">
      <c r="A127" s="6">
        <v>137</v>
      </c>
      <c r="B127" s="7"/>
      <c r="C127" s="40" t="s">
        <v>444</v>
      </c>
      <c r="D127" s="8" t="s">
        <v>20</v>
      </c>
      <c r="E127" s="55"/>
      <c r="F127" s="18"/>
      <c r="G127" s="9">
        <v>138</v>
      </c>
      <c r="H127" s="9">
        <v>148</v>
      </c>
      <c r="I127" s="7">
        <v>286</v>
      </c>
      <c r="J127" s="50">
        <v>9678719199</v>
      </c>
      <c r="K127" s="80" t="s">
        <v>444</v>
      </c>
      <c r="L127" s="11"/>
      <c r="M127" s="8"/>
      <c r="N127" s="8"/>
      <c r="O127" s="8"/>
      <c r="P127" s="8"/>
    </row>
    <row r="128" spans="1:16" ht="22.5" customHeight="1">
      <c r="A128" s="6">
        <v>138</v>
      </c>
      <c r="B128" s="7"/>
      <c r="C128" s="40" t="s">
        <v>538</v>
      </c>
      <c r="D128" s="8" t="s">
        <v>20</v>
      </c>
      <c r="E128" s="55"/>
      <c r="F128" s="18"/>
      <c r="G128" s="9">
        <v>77</v>
      </c>
      <c r="H128" s="9">
        <v>59</v>
      </c>
      <c r="I128" s="7">
        <v>136</v>
      </c>
      <c r="J128" s="50">
        <v>8812976055</v>
      </c>
      <c r="K128" s="80" t="s">
        <v>63</v>
      </c>
      <c r="L128" s="11"/>
      <c r="M128" s="8"/>
      <c r="N128" s="8"/>
      <c r="O128" s="8"/>
      <c r="P128" s="8"/>
    </row>
    <row r="129" spans="1:16" ht="22.5" customHeight="1">
      <c r="A129" s="6">
        <v>139</v>
      </c>
      <c r="B129" s="7"/>
      <c r="C129" s="40" t="s">
        <v>539</v>
      </c>
      <c r="D129" s="8" t="s">
        <v>20</v>
      </c>
      <c r="E129" s="55"/>
      <c r="F129" s="18"/>
      <c r="G129" s="9">
        <v>39</v>
      </c>
      <c r="H129" s="9">
        <v>40</v>
      </c>
      <c r="I129" s="7">
        <v>79</v>
      </c>
      <c r="J129" s="50">
        <v>8876128792</v>
      </c>
      <c r="K129" s="80" t="s">
        <v>63</v>
      </c>
      <c r="L129" s="11"/>
      <c r="M129" s="8"/>
      <c r="N129" s="8"/>
      <c r="O129" s="8"/>
      <c r="P129" s="8"/>
    </row>
    <row r="130" spans="1:16" ht="22.5" customHeight="1">
      <c r="A130" s="6">
        <v>140</v>
      </c>
      <c r="B130" s="7"/>
      <c r="C130" s="40" t="s">
        <v>445</v>
      </c>
      <c r="D130" s="8" t="s">
        <v>20</v>
      </c>
      <c r="E130" s="55"/>
      <c r="F130" s="18"/>
      <c r="G130" s="9">
        <v>105</v>
      </c>
      <c r="H130" s="9">
        <v>79</v>
      </c>
      <c r="I130" s="7">
        <v>184</v>
      </c>
      <c r="J130" s="50" t="s">
        <v>593</v>
      </c>
      <c r="K130" s="80" t="s">
        <v>63</v>
      </c>
      <c r="L130" s="11"/>
      <c r="M130" s="8"/>
      <c r="N130" s="8"/>
      <c r="O130" s="8"/>
      <c r="P130" s="8"/>
    </row>
    <row r="131" spans="1:16" ht="22.5" customHeight="1">
      <c r="A131" s="6">
        <v>141</v>
      </c>
      <c r="B131" s="7"/>
      <c r="C131" s="40" t="s">
        <v>450</v>
      </c>
      <c r="D131" s="8" t="s">
        <v>20</v>
      </c>
      <c r="E131" s="55"/>
      <c r="F131" s="18"/>
      <c r="G131" s="9">
        <v>50</v>
      </c>
      <c r="H131" s="9">
        <v>54</v>
      </c>
      <c r="I131" s="7">
        <v>104</v>
      </c>
      <c r="J131" s="50" t="s">
        <v>594</v>
      </c>
      <c r="K131" s="80" t="s">
        <v>63</v>
      </c>
      <c r="L131" s="11"/>
      <c r="M131" s="8"/>
      <c r="N131" s="8"/>
      <c r="O131" s="8"/>
      <c r="P131" s="8"/>
    </row>
    <row r="132" spans="1:16" ht="22.5" customHeight="1">
      <c r="A132" s="6">
        <v>142</v>
      </c>
      <c r="B132" s="7"/>
      <c r="C132" s="40" t="s">
        <v>540</v>
      </c>
      <c r="D132" s="8" t="s">
        <v>20</v>
      </c>
      <c r="E132" s="55"/>
      <c r="F132" s="18"/>
      <c r="G132" s="9">
        <v>67</v>
      </c>
      <c r="H132" s="9">
        <v>55</v>
      </c>
      <c r="I132" s="7">
        <v>122</v>
      </c>
      <c r="J132" s="50" t="s">
        <v>595</v>
      </c>
      <c r="K132" s="80" t="s">
        <v>63</v>
      </c>
      <c r="L132" s="11"/>
      <c r="M132" s="8"/>
      <c r="N132" s="8"/>
      <c r="O132" s="8"/>
      <c r="P132" s="8"/>
    </row>
    <row r="133" spans="1:16" ht="22.5" customHeight="1">
      <c r="A133" s="6">
        <v>143</v>
      </c>
      <c r="B133" s="7"/>
      <c r="C133" s="40" t="s">
        <v>541</v>
      </c>
      <c r="D133" s="8" t="s">
        <v>20</v>
      </c>
      <c r="E133" s="55"/>
      <c r="F133" s="18"/>
      <c r="G133" s="9">
        <v>71</v>
      </c>
      <c r="H133" s="9">
        <v>76</v>
      </c>
      <c r="I133" s="7">
        <v>147</v>
      </c>
      <c r="J133" s="50" t="s">
        <v>596</v>
      </c>
      <c r="K133" s="80" t="s">
        <v>63</v>
      </c>
      <c r="L133" s="11"/>
      <c r="M133" s="8"/>
      <c r="N133" s="8"/>
      <c r="O133" s="8"/>
      <c r="P133" s="8"/>
    </row>
    <row r="134" spans="1:16" ht="22.5" customHeight="1">
      <c r="A134" s="6">
        <v>144</v>
      </c>
      <c r="B134" s="7"/>
      <c r="C134" s="40" t="s">
        <v>542</v>
      </c>
      <c r="D134" s="8" t="s">
        <v>20</v>
      </c>
      <c r="E134" s="55"/>
      <c r="F134" s="18"/>
      <c r="G134" s="9">
        <v>64</v>
      </c>
      <c r="H134" s="9">
        <v>66</v>
      </c>
      <c r="I134" s="7">
        <v>130</v>
      </c>
      <c r="J134" s="50" t="s">
        <v>597</v>
      </c>
      <c r="K134" s="80" t="s">
        <v>63</v>
      </c>
      <c r="L134" s="11"/>
      <c r="M134" s="8"/>
      <c r="N134" s="8"/>
      <c r="O134" s="8"/>
      <c r="P134" s="8"/>
    </row>
    <row r="135" spans="1:16" ht="22.5" customHeight="1">
      <c r="A135" s="6">
        <v>145</v>
      </c>
      <c r="B135" s="7"/>
      <c r="C135" s="40" t="s">
        <v>543</v>
      </c>
      <c r="D135" s="8" t="s">
        <v>20</v>
      </c>
      <c r="E135" s="55"/>
      <c r="F135" s="18"/>
      <c r="G135" s="9">
        <v>54</v>
      </c>
      <c r="H135" s="9">
        <v>57</v>
      </c>
      <c r="I135" s="7">
        <v>111</v>
      </c>
      <c r="J135" s="50" t="s">
        <v>598</v>
      </c>
      <c r="K135" s="80" t="s">
        <v>63</v>
      </c>
      <c r="L135" s="11"/>
      <c r="M135" s="8"/>
      <c r="N135" s="8"/>
      <c r="O135" s="8"/>
      <c r="P135" s="8"/>
    </row>
    <row r="136" spans="1:16" ht="22.5" customHeight="1">
      <c r="A136" s="6">
        <v>146</v>
      </c>
      <c r="B136" s="7"/>
      <c r="C136" s="40" t="s">
        <v>544</v>
      </c>
      <c r="D136" s="8" t="s">
        <v>20</v>
      </c>
      <c r="E136" s="55"/>
      <c r="F136" s="18"/>
      <c r="G136" s="9">
        <v>122</v>
      </c>
      <c r="H136" s="9">
        <v>97</v>
      </c>
      <c r="I136" s="7">
        <v>219</v>
      </c>
      <c r="J136" s="50">
        <v>9678566120</v>
      </c>
      <c r="K136" s="80" t="s">
        <v>63</v>
      </c>
      <c r="L136" s="11"/>
      <c r="M136" s="8"/>
      <c r="N136" s="8"/>
      <c r="O136" s="8"/>
      <c r="P136" s="8"/>
    </row>
    <row r="137" spans="1:16" ht="22.5" customHeight="1">
      <c r="A137" s="6">
        <v>147</v>
      </c>
      <c r="B137" s="7"/>
      <c r="C137" s="40" t="s">
        <v>446</v>
      </c>
      <c r="D137" s="8" t="s">
        <v>20</v>
      </c>
      <c r="E137" s="9"/>
      <c r="F137" s="18"/>
      <c r="G137" s="9">
        <v>94</v>
      </c>
      <c r="H137" s="9">
        <v>83</v>
      </c>
      <c r="I137" s="7">
        <v>177</v>
      </c>
      <c r="J137" s="8">
        <v>8876511832</v>
      </c>
      <c r="K137" s="80" t="s">
        <v>63</v>
      </c>
      <c r="L137" s="11"/>
      <c r="M137" s="8"/>
      <c r="N137" s="8"/>
      <c r="O137" s="8"/>
      <c r="P137" s="8"/>
    </row>
    <row r="138" spans="1:16" ht="22.5" customHeight="1">
      <c r="A138" s="6">
        <v>148</v>
      </c>
      <c r="B138" s="7"/>
      <c r="C138" s="57" t="s">
        <v>545</v>
      </c>
      <c r="D138" s="8" t="s">
        <v>20</v>
      </c>
      <c r="E138" s="9"/>
      <c r="F138" s="18"/>
      <c r="G138" s="9">
        <v>61</v>
      </c>
      <c r="H138" s="9">
        <v>67</v>
      </c>
      <c r="I138" s="7">
        <v>128</v>
      </c>
      <c r="J138" s="8">
        <v>8486728666</v>
      </c>
      <c r="K138" s="80" t="s">
        <v>63</v>
      </c>
      <c r="L138" s="11"/>
      <c r="M138" s="8"/>
      <c r="N138" s="8"/>
      <c r="O138" s="8"/>
      <c r="P138" s="8"/>
    </row>
    <row r="139" spans="1:16" ht="16.5">
      <c r="A139" s="6">
        <v>149</v>
      </c>
      <c r="B139" s="7"/>
      <c r="C139" s="40"/>
      <c r="D139" s="8"/>
      <c r="E139" s="9"/>
      <c r="F139" s="18"/>
      <c r="G139" s="9"/>
      <c r="H139" s="9"/>
      <c r="I139" s="7"/>
      <c r="J139" s="81"/>
      <c r="K139" s="80"/>
      <c r="L139" s="11"/>
      <c r="M139" s="8"/>
      <c r="N139" s="8"/>
      <c r="O139" s="8"/>
      <c r="P139" s="8"/>
    </row>
    <row r="140" spans="1:16" ht="16.5">
      <c r="A140" s="6">
        <v>150</v>
      </c>
      <c r="B140" s="7"/>
      <c r="C140" s="8"/>
      <c r="D140" s="8"/>
      <c r="E140" s="9"/>
      <c r="F140" s="18"/>
      <c r="G140" s="9"/>
      <c r="H140" s="9"/>
      <c r="I140" s="7">
        <f t="shared" ref="I140:I150" si="0">+G140+H140</f>
        <v>0</v>
      </c>
      <c r="J140" s="8"/>
      <c r="K140" s="8"/>
      <c r="L140" s="11"/>
      <c r="M140" s="8"/>
      <c r="N140" s="8"/>
      <c r="O140" s="8"/>
      <c r="P140" s="8"/>
    </row>
    <row r="141" spans="1:16" ht="16.5">
      <c r="A141" s="6">
        <v>151</v>
      </c>
      <c r="B141" s="7"/>
      <c r="C141" s="8"/>
      <c r="D141" s="8"/>
      <c r="E141" s="9"/>
      <c r="F141" s="18"/>
      <c r="G141" s="9"/>
      <c r="H141" s="9"/>
      <c r="I141" s="7">
        <f t="shared" si="0"/>
        <v>0</v>
      </c>
      <c r="J141" s="8"/>
      <c r="K141" s="8"/>
      <c r="L141" s="11"/>
      <c r="M141" s="8"/>
      <c r="N141" s="8"/>
      <c r="O141" s="8"/>
      <c r="P141" s="8"/>
    </row>
    <row r="142" spans="1:16" ht="16.5">
      <c r="A142" s="6">
        <v>152</v>
      </c>
      <c r="B142" s="7"/>
      <c r="C142" s="8"/>
      <c r="D142" s="8"/>
      <c r="E142" s="9"/>
      <c r="F142" s="18"/>
      <c r="G142" s="9"/>
      <c r="H142" s="9"/>
      <c r="I142" s="7">
        <f t="shared" si="0"/>
        <v>0</v>
      </c>
      <c r="J142" s="8"/>
      <c r="K142" s="8"/>
      <c r="L142" s="11"/>
      <c r="M142" s="8"/>
      <c r="N142" s="8"/>
      <c r="O142" s="8"/>
      <c r="P142" s="8"/>
    </row>
    <row r="143" spans="1:16" ht="16.5">
      <c r="A143" s="6">
        <v>153</v>
      </c>
      <c r="B143" s="7"/>
      <c r="C143" s="8"/>
      <c r="D143" s="8"/>
      <c r="E143" s="9"/>
      <c r="F143" s="18"/>
      <c r="G143" s="9"/>
      <c r="H143" s="9"/>
      <c r="I143" s="7">
        <f t="shared" si="0"/>
        <v>0</v>
      </c>
      <c r="J143" s="8"/>
      <c r="K143" s="8"/>
      <c r="L143" s="11"/>
      <c r="M143" s="8"/>
      <c r="N143" s="8"/>
      <c r="O143" s="8"/>
      <c r="P143" s="8"/>
    </row>
    <row r="144" spans="1:16" ht="16.5">
      <c r="A144" s="6">
        <v>154</v>
      </c>
      <c r="B144" s="7"/>
      <c r="C144" s="8"/>
      <c r="D144" s="8"/>
      <c r="E144" s="9"/>
      <c r="F144" s="18"/>
      <c r="G144" s="9"/>
      <c r="H144" s="9"/>
      <c r="I144" s="7">
        <f t="shared" si="0"/>
        <v>0</v>
      </c>
      <c r="J144" s="8"/>
      <c r="K144" s="8"/>
      <c r="L144" s="11"/>
      <c r="M144" s="8"/>
      <c r="N144" s="8"/>
      <c r="O144" s="8"/>
      <c r="P144" s="8"/>
    </row>
    <row r="145" spans="1:16" ht="16.5">
      <c r="A145" s="6">
        <v>155</v>
      </c>
      <c r="B145" s="7"/>
      <c r="C145" s="8"/>
      <c r="D145" s="8"/>
      <c r="E145" s="9"/>
      <c r="F145" s="18"/>
      <c r="G145" s="9"/>
      <c r="H145" s="9"/>
      <c r="I145" s="7">
        <f t="shared" si="0"/>
        <v>0</v>
      </c>
      <c r="J145" s="8"/>
      <c r="K145" s="8"/>
      <c r="L145" s="11"/>
      <c r="M145" s="8"/>
      <c r="N145" s="8"/>
      <c r="O145" s="8"/>
      <c r="P145" s="8"/>
    </row>
    <row r="146" spans="1:16" ht="16.5">
      <c r="A146" s="6">
        <v>156</v>
      </c>
      <c r="B146" s="7"/>
      <c r="C146" s="8"/>
      <c r="D146" s="8"/>
      <c r="E146" s="9"/>
      <c r="F146" s="18"/>
      <c r="G146" s="9"/>
      <c r="H146" s="9"/>
      <c r="I146" s="7">
        <f t="shared" si="0"/>
        <v>0</v>
      </c>
      <c r="J146" s="8"/>
      <c r="K146" s="8"/>
      <c r="L146" s="11"/>
      <c r="M146" s="8"/>
      <c r="N146" s="8"/>
      <c r="O146" s="8"/>
      <c r="P146" s="8"/>
    </row>
    <row r="147" spans="1:16" ht="16.5">
      <c r="A147" s="6">
        <v>157</v>
      </c>
      <c r="B147" s="7"/>
      <c r="C147" s="8"/>
      <c r="D147" s="8"/>
      <c r="E147" s="9"/>
      <c r="F147" s="18"/>
      <c r="G147" s="9"/>
      <c r="H147" s="9"/>
      <c r="I147" s="7">
        <f t="shared" si="0"/>
        <v>0</v>
      </c>
      <c r="J147" s="8"/>
      <c r="K147" s="8"/>
      <c r="L147" s="11"/>
      <c r="M147" s="8"/>
      <c r="N147" s="8"/>
      <c r="O147" s="8"/>
      <c r="P147" s="8"/>
    </row>
    <row r="148" spans="1:16" ht="16.5">
      <c r="A148" s="6">
        <v>158</v>
      </c>
      <c r="B148" s="7"/>
      <c r="C148" s="8"/>
      <c r="D148" s="8"/>
      <c r="E148" s="9"/>
      <c r="F148" s="18"/>
      <c r="G148" s="9"/>
      <c r="H148" s="9"/>
      <c r="I148" s="7">
        <f t="shared" si="0"/>
        <v>0</v>
      </c>
      <c r="J148" s="8"/>
      <c r="K148" s="8"/>
      <c r="L148" s="11"/>
      <c r="M148" s="8"/>
      <c r="N148" s="8"/>
      <c r="O148" s="8"/>
      <c r="P148" s="8"/>
    </row>
    <row r="149" spans="1:16" ht="16.5">
      <c r="A149" s="6">
        <v>159</v>
      </c>
      <c r="B149" s="7"/>
      <c r="C149" s="8"/>
      <c r="D149" s="8"/>
      <c r="E149" s="9"/>
      <c r="F149" s="18"/>
      <c r="G149" s="9"/>
      <c r="H149" s="9"/>
      <c r="I149" s="7">
        <f t="shared" si="0"/>
        <v>0</v>
      </c>
      <c r="J149" s="8"/>
      <c r="K149" s="8"/>
      <c r="L149" s="11"/>
      <c r="M149" s="8"/>
      <c r="N149" s="8"/>
      <c r="O149" s="8"/>
      <c r="P149" s="8"/>
    </row>
    <row r="150" spans="1:16" ht="16.5">
      <c r="A150" s="6">
        <v>160</v>
      </c>
      <c r="B150" s="7"/>
      <c r="C150" s="8"/>
      <c r="D150" s="8"/>
      <c r="E150" s="9"/>
      <c r="F150" s="18"/>
      <c r="G150" s="9"/>
      <c r="H150" s="9"/>
      <c r="I150" s="7">
        <f t="shared" si="0"/>
        <v>0</v>
      </c>
      <c r="J150" s="8"/>
      <c r="K150" s="8"/>
      <c r="L150" s="11"/>
      <c r="M150" s="8"/>
      <c r="N150" s="8"/>
      <c r="O150" s="8"/>
      <c r="P150" s="8"/>
    </row>
    <row r="151" spans="1:16" ht="16.5">
      <c r="A151" s="19" t="s">
        <v>17</v>
      </c>
      <c r="B151" s="19"/>
      <c r="C151" s="19">
        <f>COUNTIFS(C5:C150,"*")</f>
        <v>132</v>
      </c>
      <c r="D151" s="19"/>
      <c r="E151" s="20"/>
      <c r="F151" s="21"/>
      <c r="G151" s="19">
        <f>SUM(G5:G150)</f>
        <v>4656</v>
      </c>
      <c r="H151" s="19">
        <f>SUM(H5:H150)</f>
        <v>4546</v>
      </c>
      <c r="I151" s="19">
        <f>SUM(I5:I150)</f>
        <v>9202</v>
      </c>
      <c r="J151" s="19"/>
      <c r="K151" s="19"/>
      <c r="L151" s="22"/>
      <c r="M151" s="19"/>
      <c r="N151" s="19"/>
      <c r="O151" s="19"/>
      <c r="P151" s="23"/>
    </row>
    <row r="152" spans="1:16" ht="16.5">
      <c r="A152" s="24" t="s">
        <v>18</v>
      </c>
      <c r="B152" s="25">
        <f>COUNTIF(B$5:B$150,"Team 1")</f>
        <v>43</v>
      </c>
      <c r="C152" s="24" t="s">
        <v>20</v>
      </c>
      <c r="D152" s="25">
        <f>COUNTIF(D5:D150,"Anganwadi")</f>
        <v>131</v>
      </c>
      <c r="E152" s="26"/>
      <c r="F152" s="27"/>
      <c r="G152" s="26"/>
      <c r="H152" s="26"/>
      <c r="I152" s="1"/>
      <c r="J152" s="1"/>
      <c r="K152" s="1"/>
      <c r="L152" s="1"/>
      <c r="M152" s="1"/>
      <c r="N152" s="1"/>
      <c r="O152" s="1"/>
      <c r="P152" s="1"/>
    </row>
    <row r="153" spans="1:16" ht="16.5">
      <c r="A153" s="24" t="s">
        <v>21</v>
      </c>
      <c r="B153" s="25">
        <f>COUNTIF(B$6:B$150,"Team 2")</f>
        <v>45</v>
      </c>
      <c r="C153" s="24" t="s">
        <v>19</v>
      </c>
      <c r="D153" s="25">
        <f>COUNTIF(D5:D150,"School")</f>
        <v>0</v>
      </c>
      <c r="E153" s="26"/>
      <c r="F153" s="27"/>
      <c r="G153" s="26"/>
      <c r="H153" s="26"/>
      <c r="I153" s="1"/>
      <c r="J153" s="1"/>
      <c r="K153" s="1"/>
      <c r="L153" s="1"/>
      <c r="M153" s="1"/>
      <c r="N153" s="1"/>
      <c r="O153" s="1"/>
      <c r="P153" s="1"/>
    </row>
  </sheetData>
  <mergeCells count="16">
    <mergeCell ref="P3:P4"/>
    <mergeCell ref="A1:O1"/>
    <mergeCell ref="A2:C2"/>
    <mergeCell ref="A3:A4"/>
    <mergeCell ref="B3:B4"/>
    <mergeCell ref="C3:C4"/>
    <mergeCell ref="D3:D4"/>
    <mergeCell ref="E3:E4"/>
    <mergeCell ref="F3:F4"/>
    <mergeCell ref="G3:I3"/>
    <mergeCell ref="J3:J4"/>
    <mergeCell ref="K3:K4"/>
    <mergeCell ref="L3:L4"/>
    <mergeCell ref="M3:M4"/>
    <mergeCell ref="N3:N4"/>
    <mergeCell ref="O3:O4"/>
  </mergeCells>
  <dataValidations count="3">
    <dataValidation type="list" allowBlank="1" showInputMessage="1" showErrorMessage="1" sqref="D151">
      <formula1>"School,Anganwadi Centre"</formula1>
    </dataValidation>
    <dataValidation type="list" allowBlank="1" showInputMessage="1" showErrorMessage="1" sqref="E52:E95 B5:B150 E127:E136">
      <formula1>"Team 1, Team 2"</formula1>
    </dataValidation>
    <dataValidation type="list" allowBlank="1" showInputMessage="1" showErrorMessage="1" error="Please select type of institution from drop down list." sqref="D5:D150">
      <formula1>"Anganwadi,School"</formula1>
    </dataValidation>
  </dataValidations>
  <printOptions horizontalCentered="1" verticalCentered="1"/>
  <pageMargins left="0.51181102362204722" right="0.51181102362204722" top="0.35433070866141736" bottom="0.35433070866141736" header="0.11811023622047245" footer="0.11811023622047245"/>
  <pageSetup paperSize="9" scale="8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166"/>
  <sheetViews>
    <sheetView workbookViewId="0">
      <selection activeCell="J97" sqref="J97"/>
    </sheetView>
  </sheetViews>
  <sheetFormatPr defaultRowHeight="15"/>
  <cols>
    <col min="1" max="1" width="5.140625" customWidth="1"/>
    <col min="2" max="2" width="7.7109375" customWidth="1"/>
    <col min="3" max="3" width="23.42578125" customWidth="1"/>
    <col min="4" max="4" width="9" customWidth="1"/>
    <col min="5" max="5" width="12" customWidth="1"/>
    <col min="6" max="6" width="10.42578125" style="28" customWidth="1"/>
    <col min="7" max="7" width="7.28515625" customWidth="1"/>
    <col min="8" max="8" width="7" customWidth="1"/>
    <col min="9" max="9" width="6.7109375" customWidth="1"/>
    <col min="10" max="10" width="12.28515625" customWidth="1"/>
    <col min="11" max="11" width="14.5703125" customWidth="1"/>
    <col min="12" max="12" width="11.140625" customWidth="1"/>
  </cols>
  <sheetData>
    <row r="1" spans="1:15" ht="44.25" customHeight="1">
      <c r="A1" s="176" t="s">
        <v>25</v>
      </c>
      <c r="B1" s="176"/>
      <c r="C1" s="176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"/>
    </row>
    <row r="2" spans="1:15" ht="19.5" customHeight="1">
      <c r="A2" s="178" t="s">
        <v>0</v>
      </c>
      <c r="B2" s="179"/>
      <c r="C2" s="179"/>
      <c r="D2" s="2" t="s">
        <v>28</v>
      </c>
      <c r="E2" s="3"/>
      <c r="F2" s="4"/>
      <c r="G2" s="3"/>
      <c r="H2" s="3"/>
      <c r="I2" s="3"/>
      <c r="J2" s="3"/>
      <c r="K2" s="3"/>
      <c r="L2" s="3"/>
      <c r="M2" s="3"/>
      <c r="N2" s="3"/>
      <c r="O2" s="1"/>
    </row>
    <row r="3" spans="1:15" ht="42.75" customHeight="1">
      <c r="A3" s="175" t="s">
        <v>1</v>
      </c>
      <c r="B3" s="180" t="s">
        <v>2</v>
      </c>
      <c r="C3" s="174" t="s">
        <v>3</v>
      </c>
      <c r="D3" s="174" t="s">
        <v>4</v>
      </c>
      <c r="E3" s="174" t="s">
        <v>5</v>
      </c>
      <c r="F3" s="182" t="s">
        <v>6</v>
      </c>
      <c r="G3" s="174" t="s">
        <v>7</v>
      </c>
      <c r="H3" s="174"/>
      <c r="I3" s="174"/>
      <c r="J3" s="174" t="s">
        <v>8</v>
      </c>
      <c r="K3" s="180" t="s">
        <v>723</v>
      </c>
      <c r="L3" s="175" t="s">
        <v>10</v>
      </c>
      <c r="M3" s="174" t="s">
        <v>11</v>
      </c>
      <c r="N3" s="174" t="s">
        <v>12</v>
      </c>
      <c r="O3" s="174" t="s">
        <v>14</v>
      </c>
    </row>
    <row r="4" spans="1:15" ht="19.5" customHeight="1">
      <c r="A4" s="175"/>
      <c r="B4" s="181"/>
      <c r="C4" s="174"/>
      <c r="D4" s="174"/>
      <c r="E4" s="174"/>
      <c r="F4" s="182"/>
      <c r="G4" s="5" t="s">
        <v>15</v>
      </c>
      <c r="H4" s="5" t="s">
        <v>16</v>
      </c>
      <c r="I4" s="5" t="s">
        <v>17</v>
      </c>
      <c r="J4" s="174"/>
      <c r="K4" s="183"/>
      <c r="L4" s="175"/>
      <c r="M4" s="175"/>
      <c r="N4" s="174"/>
      <c r="O4" s="174"/>
    </row>
    <row r="5" spans="1:15" ht="19.5" customHeight="1">
      <c r="A5" s="107">
        <v>1</v>
      </c>
      <c r="B5" s="97" t="s">
        <v>18</v>
      </c>
      <c r="C5" s="152" t="s">
        <v>731</v>
      </c>
      <c r="D5" s="108" t="s">
        <v>57</v>
      </c>
      <c r="E5" s="108"/>
      <c r="F5" s="109"/>
      <c r="G5" s="107">
        <v>30</v>
      </c>
      <c r="H5" s="107">
        <v>40</v>
      </c>
      <c r="I5" s="107">
        <v>70</v>
      </c>
      <c r="J5" s="108">
        <v>8638532659</v>
      </c>
      <c r="K5" s="110" t="s">
        <v>95</v>
      </c>
      <c r="L5" s="111">
        <v>43313</v>
      </c>
      <c r="M5" s="107" t="s">
        <v>750</v>
      </c>
      <c r="N5" s="108"/>
      <c r="O5" s="108"/>
    </row>
    <row r="6" spans="1:15" ht="19.5" customHeight="1">
      <c r="A6" s="107">
        <v>2</v>
      </c>
      <c r="B6" s="97" t="s">
        <v>18</v>
      </c>
      <c r="C6" s="152" t="s">
        <v>95</v>
      </c>
      <c r="D6" s="108" t="s">
        <v>57</v>
      </c>
      <c r="E6" s="108"/>
      <c r="F6" s="109"/>
      <c r="G6" s="107">
        <v>30</v>
      </c>
      <c r="H6" s="107">
        <v>52</v>
      </c>
      <c r="I6" s="107">
        <v>82</v>
      </c>
      <c r="J6" s="108">
        <v>7896092830</v>
      </c>
      <c r="K6" s="110" t="s">
        <v>63</v>
      </c>
      <c r="L6" s="111">
        <v>43313</v>
      </c>
      <c r="M6" s="107" t="s">
        <v>750</v>
      </c>
      <c r="N6" s="108"/>
      <c r="O6" s="108"/>
    </row>
    <row r="7" spans="1:15" ht="19.5" customHeight="1">
      <c r="A7" s="107">
        <v>3</v>
      </c>
      <c r="B7" s="97" t="s">
        <v>18</v>
      </c>
      <c r="C7" s="152" t="s">
        <v>727</v>
      </c>
      <c r="D7" s="108" t="s">
        <v>57</v>
      </c>
      <c r="E7" s="108"/>
      <c r="F7" s="109"/>
      <c r="G7" s="107">
        <v>20</v>
      </c>
      <c r="H7" s="107">
        <v>26</v>
      </c>
      <c r="I7" s="107">
        <v>46</v>
      </c>
      <c r="J7" s="108">
        <v>9859614842</v>
      </c>
      <c r="K7" s="110" t="s">
        <v>63</v>
      </c>
      <c r="L7" s="111">
        <v>43314</v>
      </c>
      <c r="M7" s="107" t="s">
        <v>657</v>
      </c>
      <c r="N7" s="108"/>
      <c r="O7" s="108"/>
    </row>
    <row r="8" spans="1:15" ht="19.5" customHeight="1">
      <c r="A8" s="107">
        <v>4</v>
      </c>
      <c r="B8" s="97" t="s">
        <v>18</v>
      </c>
      <c r="C8" s="152" t="s">
        <v>728</v>
      </c>
      <c r="D8" s="108" t="s">
        <v>57</v>
      </c>
      <c r="E8" s="108"/>
      <c r="F8" s="109"/>
      <c r="G8" s="107">
        <v>50</v>
      </c>
      <c r="H8" s="107">
        <v>50</v>
      </c>
      <c r="I8" s="107">
        <v>100</v>
      </c>
      <c r="J8" s="108">
        <v>8876203804</v>
      </c>
      <c r="K8" s="110" t="s">
        <v>63</v>
      </c>
      <c r="L8" s="111">
        <v>43314</v>
      </c>
      <c r="M8" s="107" t="s">
        <v>657</v>
      </c>
      <c r="N8" s="108"/>
      <c r="O8" s="108"/>
    </row>
    <row r="9" spans="1:15" ht="19.5" customHeight="1">
      <c r="A9" s="107">
        <v>5</v>
      </c>
      <c r="B9" s="97" t="s">
        <v>21</v>
      </c>
      <c r="C9" s="152" t="s">
        <v>730</v>
      </c>
      <c r="D9" s="108" t="s">
        <v>57</v>
      </c>
      <c r="E9" s="108"/>
      <c r="F9" s="109"/>
      <c r="G9" s="107">
        <v>36</v>
      </c>
      <c r="H9" s="107">
        <v>51</v>
      </c>
      <c r="I9" s="107">
        <v>87</v>
      </c>
      <c r="J9" s="108">
        <v>9085691584</v>
      </c>
      <c r="K9" s="110" t="s">
        <v>63</v>
      </c>
      <c r="L9" s="111">
        <v>43313</v>
      </c>
      <c r="M9" s="107" t="s">
        <v>750</v>
      </c>
      <c r="N9" s="108"/>
      <c r="O9" s="108"/>
    </row>
    <row r="10" spans="1:15" ht="19.5" customHeight="1">
      <c r="A10" s="107">
        <v>6</v>
      </c>
      <c r="B10" s="97" t="s">
        <v>21</v>
      </c>
      <c r="C10" s="152" t="s">
        <v>117</v>
      </c>
      <c r="D10" s="108" t="s">
        <v>57</v>
      </c>
      <c r="E10" s="108"/>
      <c r="F10" s="109"/>
      <c r="G10" s="107">
        <v>10</v>
      </c>
      <c r="H10" s="107">
        <v>18</v>
      </c>
      <c r="I10" s="107">
        <v>28</v>
      </c>
      <c r="J10" s="108">
        <v>7664010158</v>
      </c>
      <c r="K10" s="110" t="s">
        <v>63</v>
      </c>
      <c r="L10" s="111">
        <v>43313</v>
      </c>
      <c r="M10" s="107" t="s">
        <v>750</v>
      </c>
      <c r="N10" s="108"/>
      <c r="O10" s="108"/>
    </row>
    <row r="11" spans="1:15" ht="19.5" customHeight="1">
      <c r="A11" s="107">
        <v>7</v>
      </c>
      <c r="B11" s="97" t="s">
        <v>21</v>
      </c>
      <c r="C11" s="152" t="s">
        <v>729</v>
      </c>
      <c r="D11" s="108" t="s">
        <v>57</v>
      </c>
      <c r="E11" s="108"/>
      <c r="F11" s="109"/>
      <c r="G11" s="107">
        <v>33</v>
      </c>
      <c r="H11" s="107">
        <v>32</v>
      </c>
      <c r="I11" s="107">
        <v>65</v>
      </c>
      <c r="J11" s="108">
        <v>9127513267</v>
      </c>
      <c r="K11" s="110" t="s">
        <v>63</v>
      </c>
      <c r="L11" s="111">
        <v>43314</v>
      </c>
      <c r="M11" s="107" t="s">
        <v>657</v>
      </c>
      <c r="N11" s="108"/>
      <c r="O11" s="108"/>
    </row>
    <row r="12" spans="1:15" ht="19.5" customHeight="1">
      <c r="A12" s="107">
        <v>8</v>
      </c>
      <c r="B12" s="97" t="s">
        <v>21</v>
      </c>
      <c r="C12" s="152" t="s">
        <v>120</v>
      </c>
      <c r="D12" s="108" t="s">
        <v>57</v>
      </c>
      <c r="E12" s="108"/>
      <c r="F12" s="109"/>
      <c r="G12" s="107">
        <v>28</v>
      </c>
      <c r="H12" s="107">
        <v>36</v>
      </c>
      <c r="I12" s="107">
        <v>64</v>
      </c>
      <c r="J12" s="108">
        <v>8011854293</v>
      </c>
      <c r="K12" s="110" t="s">
        <v>63</v>
      </c>
      <c r="L12" s="111">
        <v>43314</v>
      </c>
      <c r="M12" s="107" t="s">
        <v>657</v>
      </c>
      <c r="N12" s="108"/>
      <c r="O12" s="108"/>
    </row>
    <row r="13" spans="1:15" ht="20.25" customHeight="1">
      <c r="A13" s="107">
        <v>9</v>
      </c>
      <c r="B13" s="97" t="s">
        <v>21</v>
      </c>
      <c r="C13" s="139" t="s">
        <v>680</v>
      </c>
      <c r="D13" s="108" t="s">
        <v>57</v>
      </c>
      <c r="E13" s="38"/>
      <c r="F13" s="99"/>
      <c r="G13" s="100">
        <v>37</v>
      </c>
      <c r="H13" s="100">
        <v>26</v>
      </c>
      <c r="I13" s="97">
        <v>63</v>
      </c>
      <c r="J13" s="112"/>
      <c r="K13" s="53" t="s">
        <v>725</v>
      </c>
      <c r="L13" s="111">
        <v>43315</v>
      </c>
      <c r="M13" s="102" t="s">
        <v>659</v>
      </c>
      <c r="N13" s="98"/>
      <c r="O13" s="98"/>
    </row>
    <row r="14" spans="1:15" ht="20.25" customHeight="1">
      <c r="A14" s="107">
        <v>10</v>
      </c>
      <c r="B14" s="97" t="s">
        <v>21</v>
      </c>
      <c r="C14" s="139" t="s">
        <v>681</v>
      </c>
      <c r="D14" s="108" t="s">
        <v>57</v>
      </c>
      <c r="E14" s="38"/>
      <c r="F14" s="99"/>
      <c r="G14" s="100">
        <v>10</v>
      </c>
      <c r="H14" s="100">
        <v>10</v>
      </c>
      <c r="I14" s="97">
        <v>20</v>
      </c>
      <c r="J14" s="113">
        <v>9859475237</v>
      </c>
      <c r="K14" s="53" t="s">
        <v>63</v>
      </c>
      <c r="L14" s="111">
        <v>43315</v>
      </c>
      <c r="M14" s="102" t="s">
        <v>659</v>
      </c>
      <c r="N14" s="98"/>
      <c r="O14" s="98"/>
    </row>
    <row r="15" spans="1:15" ht="20.25" customHeight="1">
      <c r="A15" s="107">
        <v>11</v>
      </c>
      <c r="B15" s="97" t="s">
        <v>21</v>
      </c>
      <c r="C15" s="139" t="s">
        <v>682</v>
      </c>
      <c r="D15" s="108" t="s">
        <v>57</v>
      </c>
      <c r="E15" s="38"/>
      <c r="F15" s="99"/>
      <c r="G15" s="100">
        <v>23</v>
      </c>
      <c r="H15" s="100">
        <v>19</v>
      </c>
      <c r="I15" s="97">
        <v>42</v>
      </c>
      <c r="J15" s="113">
        <v>9613534659</v>
      </c>
      <c r="K15" s="53" t="s">
        <v>63</v>
      </c>
      <c r="L15" s="111">
        <v>43315</v>
      </c>
      <c r="M15" s="102" t="s">
        <v>659</v>
      </c>
      <c r="N15" s="98"/>
      <c r="O15" s="98"/>
    </row>
    <row r="16" spans="1:15" ht="20.25" customHeight="1">
      <c r="A16" s="107">
        <v>12</v>
      </c>
      <c r="B16" s="97" t="s">
        <v>18</v>
      </c>
      <c r="C16" s="139" t="s">
        <v>683</v>
      </c>
      <c r="D16" s="108" t="s">
        <v>57</v>
      </c>
      <c r="E16" s="38"/>
      <c r="F16" s="99"/>
      <c r="G16" s="100">
        <v>19</v>
      </c>
      <c r="H16" s="100">
        <v>28</v>
      </c>
      <c r="I16" s="97">
        <v>47</v>
      </c>
      <c r="J16" s="114" t="s">
        <v>732</v>
      </c>
      <c r="K16" s="53" t="s">
        <v>63</v>
      </c>
      <c r="L16" s="111">
        <v>43315</v>
      </c>
      <c r="M16" s="102" t="s">
        <v>659</v>
      </c>
      <c r="N16" s="98"/>
      <c r="O16" s="98"/>
    </row>
    <row r="17" spans="1:15" ht="20.25" customHeight="1">
      <c r="A17" s="107">
        <v>13</v>
      </c>
      <c r="B17" s="97" t="s">
        <v>18</v>
      </c>
      <c r="C17" s="139" t="s">
        <v>684</v>
      </c>
      <c r="D17" s="108" t="s">
        <v>57</v>
      </c>
      <c r="E17" s="38"/>
      <c r="F17" s="99"/>
      <c r="G17" s="100">
        <v>36</v>
      </c>
      <c r="H17" s="100">
        <v>31</v>
      </c>
      <c r="I17" s="97">
        <v>67</v>
      </c>
      <c r="J17" s="114" t="s">
        <v>732</v>
      </c>
      <c r="K17" s="53" t="s">
        <v>63</v>
      </c>
      <c r="L17" s="111">
        <v>43315</v>
      </c>
      <c r="M17" s="102" t="s">
        <v>659</v>
      </c>
      <c r="N17" s="98"/>
      <c r="O17" s="98"/>
    </row>
    <row r="18" spans="1:15" ht="20.25" customHeight="1">
      <c r="A18" s="107">
        <v>14</v>
      </c>
      <c r="B18" s="97" t="s">
        <v>18</v>
      </c>
      <c r="C18" s="139" t="s">
        <v>685</v>
      </c>
      <c r="D18" s="108" t="s">
        <v>57</v>
      </c>
      <c r="E18" s="38"/>
      <c r="F18" s="99"/>
      <c r="G18" s="100">
        <v>27</v>
      </c>
      <c r="H18" s="100">
        <v>21</v>
      </c>
      <c r="I18" s="97">
        <v>48</v>
      </c>
      <c r="J18" s="114" t="s">
        <v>733</v>
      </c>
      <c r="K18" s="53" t="s">
        <v>63</v>
      </c>
      <c r="L18" s="111">
        <v>43315</v>
      </c>
      <c r="M18" s="102" t="s">
        <v>659</v>
      </c>
      <c r="N18" s="98"/>
      <c r="O18" s="98"/>
    </row>
    <row r="19" spans="1:15" ht="20.25" customHeight="1">
      <c r="A19" s="107">
        <v>15</v>
      </c>
      <c r="B19" s="97" t="s">
        <v>21</v>
      </c>
      <c r="C19" s="139" t="s">
        <v>686</v>
      </c>
      <c r="D19" s="108" t="s">
        <v>57</v>
      </c>
      <c r="E19" s="38"/>
      <c r="F19" s="99"/>
      <c r="G19" s="100">
        <v>27</v>
      </c>
      <c r="H19" s="100">
        <v>44</v>
      </c>
      <c r="I19" s="97">
        <v>71</v>
      </c>
      <c r="J19" s="113" t="s">
        <v>153</v>
      </c>
      <c r="K19" s="53" t="s">
        <v>63</v>
      </c>
      <c r="L19" s="111">
        <v>43316</v>
      </c>
      <c r="M19" s="102" t="s">
        <v>661</v>
      </c>
      <c r="N19" s="98"/>
      <c r="O19" s="98"/>
    </row>
    <row r="20" spans="1:15" ht="20.25" customHeight="1">
      <c r="A20" s="107">
        <v>16</v>
      </c>
      <c r="B20" s="97" t="s">
        <v>21</v>
      </c>
      <c r="C20" s="139" t="s">
        <v>687</v>
      </c>
      <c r="D20" s="108" t="s">
        <v>57</v>
      </c>
      <c r="E20" s="38"/>
      <c r="F20" s="99"/>
      <c r="G20" s="100">
        <v>24</v>
      </c>
      <c r="H20" s="100">
        <v>27</v>
      </c>
      <c r="I20" s="97">
        <v>51</v>
      </c>
      <c r="J20" s="113">
        <v>8876080771</v>
      </c>
      <c r="K20" s="53" t="s">
        <v>63</v>
      </c>
      <c r="L20" s="111">
        <v>43316</v>
      </c>
      <c r="M20" s="102" t="s">
        <v>661</v>
      </c>
      <c r="N20" s="98"/>
      <c r="O20" s="98"/>
    </row>
    <row r="21" spans="1:15" ht="20.25" customHeight="1">
      <c r="A21" s="107">
        <v>17</v>
      </c>
      <c r="B21" s="97" t="s">
        <v>18</v>
      </c>
      <c r="C21" s="139" t="s">
        <v>688</v>
      </c>
      <c r="D21" s="108" t="s">
        <v>57</v>
      </c>
      <c r="E21" s="38"/>
      <c r="F21" s="99"/>
      <c r="G21" s="100">
        <v>45</v>
      </c>
      <c r="H21" s="100">
        <v>38</v>
      </c>
      <c r="I21" s="97">
        <v>83</v>
      </c>
      <c r="J21" s="113">
        <v>9954624064</v>
      </c>
      <c r="K21" s="53" t="s">
        <v>63</v>
      </c>
      <c r="L21" s="111">
        <v>43316</v>
      </c>
      <c r="M21" s="102" t="s">
        <v>661</v>
      </c>
      <c r="N21" s="98"/>
      <c r="O21" s="98"/>
    </row>
    <row r="22" spans="1:15" ht="20.25" customHeight="1">
      <c r="A22" s="107">
        <v>18</v>
      </c>
      <c r="B22" s="97" t="s">
        <v>21</v>
      </c>
      <c r="C22" s="139" t="s">
        <v>99</v>
      </c>
      <c r="D22" s="108" t="s">
        <v>57</v>
      </c>
      <c r="E22" s="38"/>
      <c r="F22" s="99"/>
      <c r="G22" s="100">
        <v>23</v>
      </c>
      <c r="H22" s="100">
        <v>21</v>
      </c>
      <c r="I22" s="97">
        <v>44</v>
      </c>
      <c r="J22" s="113">
        <v>9678668856</v>
      </c>
      <c r="K22" s="53" t="s">
        <v>63</v>
      </c>
      <c r="L22" s="111">
        <v>43318</v>
      </c>
      <c r="M22" s="102" t="s">
        <v>651</v>
      </c>
      <c r="N22" s="98"/>
      <c r="O22" s="98"/>
    </row>
    <row r="23" spans="1:15" ht="20.25" customHeight="1">
      <c r="A23" s="107">
        <v>19</v>
      </c>
      <c r="B23" s="97" t="s">
        <v>21</v>
      </c>
      <c r="C23" s="139" t="s">
        <v>689</v>
      </c>
      <c r="D23" s="108" t="s">
        <v>57</v>
      </c>
      <c r="E23" s="100"/>
      <c r="F23" s="99"/>
      <c r="G23" s="100">
        <v>20</v>
      </c>
      <c r="H23" s="100">
        <v>13</v>
      </c>
      <c r="I23" s="97">
        <v>33</v>
      </c>
      <c r="J23" s="113">
        <v>9577856560</v>
      </c>
      <c r="K23" s="53" t="s">
        <v>63</v>
      </c>
      <c r="L23" s="111">
        <v>43318</v>
      </c>
      <c r="M23" s="102" t="s">
        <v>651</v>
      </c>
      <c r="N23" s="98"/>
      <c r="O23" s="98"/>
    </row>
    <row r="24" spans="1:15" ht="20.25" customHeight="1">
      <c r="A24" s="107">
        <v>20</v>
      </c>
      <c r="B24" s="97" t="s">
        <v>21</v>
      </c>
      <c r="C24" s="140" t="s">
        <v>690</v>
      </c>
      <c r="D24" s="108" t="s">
        <v>57</v>
      </c>
      <c r="E24" s="100"/>
      <c r="F24" s="99"/>
      <c r="G24" s="100">
        <v>25</v>
      </c>
      <c r="H24" s="100">
        <v>22</v>
      </c>
      <c r="I24" s="97">
        <v>47</v>
      </c>
      <c r="J24" s="114" t="s">
        <v>734</v>
      </c>
      <c r="K24" s="53" t="s">
        <v>726</v>
      </c>
      <c r="L24" s="111">
        <v>43318</v>
      </c>
      <c r="M24" s="102" t="s">
        <v>651</v>
      </c>
      <c r="N24" s="98"/>
      <c r="O24" s="98"/>
    </row>
    <row r="25" spans="1:15" ht="20.25" customHeight="1">
      <c r="A25" s="107">
        <v>21</v>
      </c>
      <c r="B25" s="97" t="s">
        <v>18</v>
      </c>
      <c r="C25" s="139" t="s">
        <v>691</v>
      </c>
      <c r="D25" s="108" t="s">
        <v>57</v>
      </c>
      <c r="E25" s="100"/>
      <c r="F25" s="99"/>
      <c r="G25" s="100">
        <v>29</v>
      </c>
      <c r="H25" s="100">
        <v>16</v>
      </c>
      <c r="I25" s="97">
        <v>45</v>
      </c>
      <c r="J25" s="114" t="s">
        <v>735</v>
      </c>
      <c r="K25" s="53" t="s">
        <v>63</v>
      </c>
      <c r="L25" s="111">
        <v>43318</v>
      </c>
      <c r="M25" s="102" t="s">
        <v>651</v>
      </c>
      <c r="N25" s="98"/>
      <c r="O25" s="98"/>
    </row>
    <row r="26" spans="1:15" ht="20.25" customHeight="1">
      <c r="A26" s="107">
        <v>22</v>
      </c>
      <c r="B26" s="97" t="s">
        <v>18</v>
      </c>
      <c r="C26" s="139" t="s">
        <v>692</v>
      </c>
      <c r="D26" s="108" t="s">
        <v>57</v>
      </c>
      <c r="E26" s="100"/>
      <c r="F26" s="99"/>
      <c r="G26" s="100">
        <v>47</v>
      </c>
      <c r="H26" s="100">
        <v>49</v>
      </c>
      <c r="I26" s="97">
        <v>96</v>
      </c>
      <c r="J26" s="114" t="s">
        <v>736</v>
      </c>
      <c r="K26" s="53" t="s">
        <v>63</v>
      </c>
      <c r="L26" s="111">
        <v>43318</v>
      </c>
      <c r="M26" s="102" t="s">
        <v>651</v>
      </c>
      <c r="N26" s="98"/>
      <c r="O26" s="98"/>
    </row>
    <row r="27" spans="1:15" ht="20.25" customHeight="1">
      <c r="A27" s="107">
        <v>23</v>
      </c>
      <c r="B27" s="97" t="s">
        <v>21</v>
      </c>
      <c r="C27" s="139" t="s">
        <v>693</v>
      </c>
      <c r="D27" s="108" t="s">
        <v>57</v>
      </c>
      <c r="E27" s="100"/>
      <c r="F27" s="99"/>
      <c r="G27" s="100">
        <v>28</v>
      </c>
      <c r="H27" s="100">
        <v>33</v>
      </c>
      <c r="I27" s="97">
        <v>61</v>
      </c>
      <c r="J27" s="114" t="s">
        <v>737</v>
      </c>
      <c r="K27" s="53" t="s">
        <v>63</v>
      </c>
      <c r="L27" s="111">
        <v>43319</v>
      </c>
      <c r="M27" s="102" t="s">
        <v>653</v>
      </c>
      <c r="N27" s="98"/>
      <c r="O27" s="98"/>
    </row>
    <row r="28" spans="1:15" ht="20.25" customHeight="1">
      <c r="A28" s="107">
        <v>24</v>
      </c>
      <c r="B28" s="97" t="s">
        <v>21</v>
      </c>
      <c r="C28" s="140" t="s">
        <v>694</v>
      </c>
      <c r="D28" s="108" t="s">
        <v>57</v>
      </c>
      <c r="E28" s="100"/>
      <c r="F28" s="99"/>
      <c r="G28" s="100">
        <v>31</v>
      </c>
      <c r="H28" s="100">
        <v>34</v>
      </c>
      <c r="I28" s="97">
        <v>65</v>
      </c>
      <c r="J28" s="113">
        <v>8876173890</v>
      </c>
      <c r="K28" s="53" t="s">
        <v>63</v>
      </c>
      <c r="L28" s="111">
        <v>43319</v>
      </c>
      <c r="M28" s="102" t="s">
        <v>653</v>
      </c>
      <c r="N28" s="98"/>
      <c r="O28" s="98"/>
    </row>
    <row r="29" spans="1:15" ht="20.25" customHeight="1">
      <c r="A29" s="107">
        <v>25</v>
      </c>
      <c r="B29" s="97" t="s">
        <v>18</v>
      </c>
      <c r="C29" s="139" t="s">
        <v>695</v>
      </c>
      <c r="D29" s="108" t="s">
        <v>57</v>
      </c>
      <c r="E29" s="100"/>
      <c r="F29" s="99"/>
      <c r="G29" s="100">
        <v>31</v>
      </c>
      <c r="H29" s="100">
        <v>39</v>
      </c>
      <c r="I29" s="97">
        <v>70</v>
      </c>
      <c r="J29" s="113">
        <v>7575905452</v>
      </c>
      <c r="K29" s="53" t="s">
        <v>63</v>
      </c>
      <c r="L29" s="111">
        <v>43319</v>
      </c>
      <c r="M29" s="102" t="s">
        <v>653</v>
      </c>
      <c r="N29" s="98"/>
      <c r="O29" s="98"/>
    </row>
    <row r="30" spans="1:15" ht="20.25" customHeight="1">
      <c r="A30" s="107">
        <v>26</v>
      </c>
      <c r="B30" s="97" t="s">
        <v>21</v>
      </c>
      <c r="C30" s="139" t="s">
        <v>696</v>
      </c>
      <c r="D30" s="108" t="s">
        <v>57</v>
      </c>
      <c r="E30" s="100"/>
      <c r="F30" s="99"/>
      <c r="G30" s="100">
        <v>71</v>
      </c>
      <c r="H30" s="100">
        <v>58</v>
      </c>
      <c r="I30" s="97">
        <v>129</v>
      </c>
      <c r="J30" s="113">
        <v>9957315048</v>
      </c>
      <c r="K30" s="53" t="s">
        <v>63</v>
      </c>
      <c r="L30" s="111">
        <v>43320</v>
      </c>
      <c r="M30" s="102" t="s">
        <v>750</v>
      </c>
      <c r="N30" s="98"/>
      <c r="O30" s="98"/>
    </row>
    <row r="31" spans="1:15" ht="20.25" customHeight="1">
      <c r="A31" s="107">
        <v>27</v>
      </c>
      <c r="B31" s="97" t="s">
        <v>18</v>
      </c>
      <c r="C31" s="139" t="s">
        <v>697</v>
      </c>
      <c r="D31" s="108" t="s">
        <v>57</v>
      </c>
      <c r="E31" s="100"/>
      <c r="F31" s="99"/>
      <c r="G31" s="100">
        <v>26</v>
      </c>
      <c r="H31" s="100">
        <v>34</v>
      </c>
      <c r="I31" s="97">
        <v>60</v>
      </c>
      <c r="J31" s="113">
        <v>9577228948</v>
      </c>
      <c r="K31" s="53" t="s">
        <v>63</v>
      </c>
      <c r="L31" s="111">
        <v>43320</v>
      </c>
      <c r="M31" s="102" t="s">
        <v>750</v>
      </c>
      <c r="N31" s="98"/>
      <c r="O31" s="98"/>
    </row>
    <row r="32" spans="1:15" ht="20.25" customHeight="1">
      <c r="A32" s="107">
        <v>28</v>
      </c>
      <c r="B32" s="97" t="s">
        <v>18</v>
      </c>
      <c r="C32" s="139" t="s">
        <v>698</v>
      </c>
      <c r="D32" s="108" t="s">
        <v>57</v>
      </c>
      <c r="E32" s="100"/>
      <c r="F32" s="99"/>
      <c r="G32" s="100">
        <v>36</v>
      </c>
      <c r="H32" s="100">
        <v>23</v>
      </c>
      <c r="I32" s="97">
        <v>59</v>
      </c>
      <c r="J32" s="113">
        <v>9678892181</v>
      </c>
      <c r="K32" s="53" t="s">
        <v>63</v>
      </c>
      <c r="L32" s="111">
        <v>43320</v>
      </c>
      <c r="M32" s="102" t="s">
        <v>750</v>
      </c>
      <c r="N32" s="98"/>
      <c r="O32" s="98"/>
    </row>
    <row r="33" spans="1:15" ht="20.25" customHeight="1">
      <c r="A33" s="107">
        <v>29</v>
      </c>
      <c r="B33" s="97" t="s">
        <v>18</v>
      </c>
      <c r="C33" s="139" t="s">
        <v>699</v>
      </c>
      <c r="D33" s="108" t="s">
        <v>57</v>
      </c>
      <c r="E33" s="100"/>
      <c r="F33" s="99"/>
      <c r="G33" s="100">
        <v>36</v>
      </c>
      <c r="H33" s="100">
        <v>31</v>
      </c>
      <c r="I33" s="97">
        <v>67</v>
      </c>
      <c r="J33" s="112" t="s">
        <v>738</v>
      </c>
      <c r="K33" s="53" t="s">
        <v>63</v>
      </c>
      <c r="L33" s="111">
        <v>43321</v>
      </c>
      <c r="M33" s="102" t="s">
        <v>657</v>
      </c>
      <c r="N33" s="98"/>
      <c r="O33" s="98"/>
    </row>
    <row r="34" spans="1:15" ht="20.25" customHeight="1">
      <c r="A34" s="107">
        <v>30</v>
      </c>
      <c r="B34" s="97" t="s">
        <v>18</v>
      </c>
      <c r="C34" s="139" t="s">
        <v>700</v>
      </c>
      <c r="D34" s="108" t="s">
        <v>57</v>
      </c>
      <c r="E34" s="100"/>
      <c r="F34" s="99"/>
      <c r="G34" s="100">
        <v>19</v>
      </c>
      <c r="H34" s="100">
        <v>20</v>
      </c>
      <c r="I34" s="97">
        <v>39</v>
      </c>
      <c r="J34" s="113">
        <v>9854968817</v>
      </c>
      <c r="K34" s="53" t="s">
        <v>63</v>
      </c>
      <c r="L34" s="111">
        <v>43321</v>
      </c>
      <c r="M34" s="102" t="s">
        <v>657</v>
      </c>
      <c r="N34" s="98"/>
      <c r="O34" s="98"/>
    </row>
    <row r="35" spans="1:15" ht="20.25" customHeight="1">
      <c r="A35" s="107">
        <v>31</v>
      </c>
      <c r="B35" s="97" t="s">
        <v>21</v>
      </c>
      <c r="C35" s="139" t="s">
        <v>701</v>
      </c>
      <c r="D35" s="108" t="s">
        <v>57</v>
      </c>
      <c r="E35" s="100"/>
      <c r="F35" s="99"/>
      <c r="G35" s="100">
        <v>31</v>
      </c>
      <c r="H35" s="100">
        <v>20</v>
      </c>
      <c r="I35" s="97">
        <v>51</v>
      </c>
      <c r="J35" s="113">
        <v>9854519259</v>
      </c>
      <c r="K35" s="53" t="s">
        <v>63</v>
      </c>
      <c r="L35" s="111">
        <v>43321</v>
      </c>
      <c r="M35" s="102" t="s">
        <v>657</v>
      </c>
      <c r="N35" s="98"/>
      <c r="O35" s="98"/>
    </row>
    <row r="36" spans="1:15" ht="20.25" customHeight="1">
      <c r="A36" s="107">
        <v>32</v>
      </c>
      <c r="B36" s="97" t="s">
        <v>21</v>
      </c>
      <c r="C36" s="139" t="s">
        <v>702</v>
      </c>
      <c r="D36" s="108" t="s">
        <v>57</v>
      </c>
      <c r="E36" s="100"/>
      <c r="F36" s="99"/>
      <c r="G36" s="100">
        <v>35</v>
      </c>
      <c r="H36" s="100">
        <v>19</v>
      </c>
      <c r="I36" s="97">
        <v>54</v>
      </c>
      <c r="J36" s="113">
        <v>9954799472</v>
      </c>
      <c r="K36" s="53" t="s">
        <v>63</v>
      </c>
      <c r="L36" s="111">
        <v>43321</v>
      </c>
      <c r="M36" s="102" t="s">
        <v>657</v>
      </c>
      <c r="N36" s="98"/>
      <c r="O36" s="98"/>
    </row>
    <row r="37" spans="1:15" ht="20.25" customHeight="1">
      <c r="A37" s="107">
        <v>33</v>
      </c>
      <c r="B37" s="97" t="s">
        <v>21</v>
      </c>
      <c r="C37" s="139" t="s">
        <v>703</v>
      </c>
      <c r="D37" s="108" t="s">
        <v>57</v>
      </c>
      <c r="E37" s="100"/>
      <c r="F37" s="99"/>
      <c r="G37" s="100">
        <v>20</v>
      </c>
      <c r="H37" s="100">
        <v>19</v>
      </c>
      <c r="I37" s="97">
        <v>39</v>
      </c>
      <c r="J37" s="113">
        <v>9401224959</v>
      </c>
      <c r="K37" s="53" t="s">
        <v>63</v>
      </c>
      <c r="L37" s="111">
        <v>43322</v>
      </c>
      <c r="M37" s="102" t="s">
        <v>659</v>
      </c>
      <c r="N37" s="98"/>
      <c r="O37" s="98"/>
    </row>
    <row r="38" spans="1:15" ht="20.25" customHeight="1">
      <c r="A38" s="107">
        <v>34</v>
      </c>
      <c r="B38" s="97" t="s">
        <v>18</v>
      </c>
      <c r="C38" s="139" t="s">
        <v>704</v>
      </c>
      <c r="D38" s="108" t="s">
        <v>57</v>
      </c>
      <c r="E38" s="100"/>
      <c r="F38" s="99"/>
      <c r="G38" s="100">
        <v>46</v>
      </c>
      <c r="H38" s="100">
        <v>51</v>
      </c>
      <c r="I38" s="97">
        <v>97</v>
      </c>
      <c r="J38" s="113">
        <v>9577300763</v>
      </c>
      <c r="K38" s="53" t="s">
        <v>724</v>
      </c>
      <c r="L38" s="111">
        <v>43322</v>
      </c>
      <c r="M38" s="102" t="s">
        <v>659</v>
      </c>
      <c r="N38" s="98"/>
      <c r="O38" s="98"/>
    </row>
    <row r="39" spans="1:15" ht="20.25" customHeight="1">
      <c r="A39" s="107">
        <v>35</v>
      </c>
      <c r="B39" s="97" t="s">
        <v>21</v>
      </c>
      <c r="C39" s="139" t="s">
        <v>705</v>
      </c>
      <c r="D39" s="108" t="s">
        <v>57</v>
      </c>
      <c r="E39" s="100"/>
      <c r="F39" s="99"/>
      <c r="G39" s="100">
        <v>31</v>
      </c>
      <c r="H39" s="100">
        <v>34</v>
      </c>
      <c r="I39" s="97">
        <v>65</v>
      </c>
      <c r="J39" s="115">
        <v>9678363072</v>
      </c>
      <c r="K39" s="53" t="s">
        <v>63</v>
      </c>
      <c r="L39" s="111">
        <v>43322</v>
      </c>
      <c r="M39" s="102" t="s">
        <v>659</v>
      </c>
      <c r="N39" s="98"/>
      <c r="O39" s="98"/>
    </row>
    <row r="40" spans="1:15" ht="20.25" customHeight="1">
      <c r="A40" s="107">
        <v>36</v>
      </c>
      <c r="B40" s="97" t="s">
        <v>18</v>
      </c>
      <c r="C40" s="139" t="s">
        <v>706</v>
      </c>
      <c r="D40" s="108" t="s">
        <v>57</v>
      </c>
      <c r="E40" s="100"/>
      <c r="F40" s="99"/>
      <c r="G40" s="100">
        <v>67</v>
      </c>
      <c r="H40" s="100">
        <v>70</v>
      </c>
      <c r="I40" s="97">
        <v>137</v>
      </c>
      <c r="J40" s="113">
        <v>9577732975</v>
      </c>
      <c r="K40" s="53" t="s">
        <v>63</v>
      </c>
      <c r="L40" s="111">
        <v>43323</v>
      </c>
      <c r="M40" s="102" t="s">
        <v>661</v>
      </c>
      <c r="N40" s="98"/>
      <c r="O40" s="98"/>
    </row>
    <row r="41" spans="1:15" ht="20.25" customHeight="1">
      <c r="A41" s="107">
        <v>37</v>
      </c>
      <c r="B41" s="97" t="s">
        <v>21</v>
      </c>
      <c r="C41" s="139" t="s">
        <v>707</v>
      </c>
      <c r="D41" s="108" t="s">
        <v>57</v>
      </c>
      <c r="E41" s="100"/>
      <c r="F41" s="99"/>
      <c r="G41" s="100">
        <v>22</v>
      </c>
      <c r="H41" s="100">
        <v>32</v>
      </c>
      <c r="I41" s="97">
        <v>54</v>
      </c>
      <c r="J41" s="113">
        <v>9859249483</v>
      </c>
      <c r="K41" s="53" t="s">
        <v>63</v>
      </c>
      <c r="L41" s="111">
        <v>43323</v>
      </c>
      <c r="M41" s="102" t="s">
        <v>661</v>
      </c>
      <c r="N41" s="98"/>
      <c r="O41" s="98"/>
    </row>
    <row r="42" spans="1:15" ht="20.25" customHeight="1">
      <c r="A42" s="107">
        <v>38</v>
      </c>
      <c r="B42" s="97" t="s">
        <v>21</v>
      </c>
      <c r="C42" s="139" t="s">
        <v>708</v>
      </c>
      <c r="D42" s="108" t="s">
        <v>57</v>
      </c>
      <c r="E42" s="100"/>
      <c r="F42" s="99"/>
      <c r="G42" s="100">
        <v>57</v>
      </c>
      <c r="H42" s="100">
        <v>37</v>
      </c>
      <c r="I42" s="97">
        <v>94</v>
      </c>
      <c r="J42" s="114" t="s">
        <v>739</v>
      </c>
      <c r="K42" s="53" t="s">
        <v>63</v>
      </c>
      <c r="L42" s="111">
        <v>43323</v>
      </c>
      <c r="M42" s="102" t="s">
        <v>661</v>
      </c>
      <c r="N42" s="98"/>
      <c r="O42" s="98"/>
    </row>
    <row r="43" spans="1:15" ht="20.25" customHeight="1">
      <c r="A43" s="107">
        <v>39</v>
      </c>
      <c r="B43" s="97" t="s">
        <v>21</v>
      </c>
      <c r="C43" s="139" t="s">
        <v>709</v>
      </c>
      <c r="D43" s="108" t="s">
        <v>57</v>
      </c>
      <c r="E43" s="100"/>
      <c r="F43" s="99"/>
      <c r="G43" s="100">
        <v>24</v>
      </c>
      <c r="H43" s="100">
        <v>39</v>
      </c>
      <c r="I43" s="97">
        <v>63</v>
      </c>
      <c r="J43" s="114" t="s">
        <v>740</v>
      </c>
      <c r="K43" s="53" t="s">
        <v>63</v>
      </c>
      <c r="L43" s="111">
        <v>43325</v>
      </c>
      <c r="M43" s="102" t="s">
        <v>651</v>
      </c>
      <c r="N43" s="98"/>
      <c r="O43" s="98"/>
    </row>
    <row r="44" spans="1:15" ht="20.25" customHeight="1">
      <c r="A44" s="107">
        <v>40</v>
      </c>
      <c r="B44" s="97" t="s">
        <v>18</v>
      </c>
      <c r="C44" s="139" t="s">
        <v>710</v>
      </c>
      <c r="D44" s="108" t="s">
        <v>57</v>
      </c>
      <c r="E44" s="100"/>
      <c r="F44" s="99"/>
      <c r="G44" s="100">
        <v>41</v>
      </c>
      <c r="H44" s="100">
        <v>55</v>
      </c>
      <c r="I44" s="97">
        <v>96</v>
      </c>
      <c r="J44" s="113">
        <v>9613977486</v>
      </c>
      <c r="K44" s="53" t="s">
        <v>63</v>
      </c>
      <c r="L44" s="111">
        <v>43325</v>
      </c>
      <c r="M44" s="102" t="s">
        <v>651</v>
      </c>
      <c r="N44" s="98"/>
      <c r="O44" s="98"/>
    </row>
    <row r="45" spans="1:15" ht="20.25" customHeight="1">
      <c r="A45" s="107">
        <v>41</v>
      </c>
      <c r="B45" s="97" t="s">
        <v>21</v>
      </c>
      <c r="C45" s="139" t="s">
        <v>711</v>
      </c>
      <c r="D45" s="108" t="s">
        <v>57</v>
      </c>
      <c r="E45" s="100"/>
      <c r="F45" s="99"/>
      <c r="G45" s="100">
        <v>41</v>
      </c>
      <c r="H45" s="100">
        <v>41</v>
      </c>
      <c r="I45" s="97">
        <v>82</v>
      </c>
      <c r="J45" s="114" t="s">
        <v>741</v>
      </c>
      <c r="K45" s="53" t="s">
        <v>63</v>
      </c>
      <c r="L45" s="111">
        <v>43325</v>
      </c>
      <c r="M45" s="102" t="s">
        <v>651</v>
      </c>
      <c r="N45" s="98"/>
      <c r="O45" s="98"/>
    </row>
    <row r="46" spans="1:15" ht="20.25" customHeight="1">
      <c r="A46" s="107">
        <v>42</v>
      </c>
      <c r="B46" s="97" t="s">
        <v>18</v>
      </c>
      <c r="C46" s="139" t="s">
        <v>712</v>
      </c>
      <c r="D46" s="108" t="s">
        <v>57</v>
      </c>
      <c r="E46" s="100"/>
      <c r="F46" s="99"/>
      <c r="G46" s="100">
        <v>30</v>
      </c>
      <c r="H46" s="100">
        <v>22</v>
      </c>
      <c r="I46" s="97">
        <v>52</v>
      </c>
      <c r="J46" s="114" t="s">
        <v>742</v>
      </c>
      <c r="K46" s="53" t="s">
        <v>63</v>
      </c>
      <c r="L46" s="111">
        <v>43326</v>
      </c>
      <c r="M46" s="102" t="s">
        <v>653</v>
      </c>
      <c r="N46" s="98"/>
      <c r="O46" s="98"/>
    </row>
    <row r="47" spans="1:15" ht="20.25" customHeight="1">
      <c r="A47" s="107">
        <v>43</v>
      </c>
      <c r="B47" s="97" t="s">
        <v>18</v>
      </c>
      <c r="C47" s="139" t="s">
        <v>713</v>
      </c>
      <c r="D47" s="108" t="s">
        <v>57</v>
      </c>
      <c r="E47" s="100"/>
      <c r="F47" s="99"/>
      <c r="G47" s="100">
        <v>32</v>
      </c>
      <c r="H47" s="100">
        <v>29</v>
      </c>
      <c r="I47" s="97">
        <v>61</v>
      </c>
      <c r="J47" s="114" t="s">
        <v>743</v>
      </c>
      <c r="K47" s="53" t="s">
        <v>63</v>
      </c>
      <c r="L47" s="111">
        <v>43326</v>
      </c>
      <c r="M47" s="102" t="s">
        <v>653</v>
      </c>
      <c r="N47" s="98"/>
      <c r="O47" s="98"/>
    </row>
    <row r="48" spans="1:15" ht="20.25" customHeight="1">
      <c r="A48" s="107">
        <v>44</v>
      </c>
      <c r="B48" s="97" t="s">
        <v>21</v>
      </c>
      <c r="C48" s="139" t="s">
        <v>714</v>
      </c>
      <c r="D48" s="108" t="s">
        <v>57</v>
      </c>
      <c r="E48" s="100"/>
      <c r="F48" s="99"/>
      <c r="G48" s="100">
        <v>39</v>
      </c>
      <c r="H48" s="100">
        <v>32</v>
      </c>
      <c r="I48" s="97">
        <v>71</v>
      </c>
      <c r="J48" s="114" t="s">
        <v>744</v>
      </c>
      <c r="K48" s="53" t="s">
        <v>63</v>
      </c>
      <c r="L48" s="111">
        <v>43326</v>
      </c>
      <c r="M48" s="102" t="s">
        <v>653</v>
      </c>
      <c r="N48" s="98"/>
      <c r="O48" s="98"/>
    </row>
    <row r="49" spans="1:16" ht="20.25" customHeight="1">
      <c r="A49" s="107">
        <v>45</v>
      </c>
      <c r="B49" s="97" t="s">
        <v>21</v>
      </c>
      <c r="C49" s="140" t="s">
        <v>715</v>
      </c>
      <c r="D49" s="108" t="s">
        <v>57</v>
      </c>
      <c r="E49" s="100"/>
      <c r="F49" s="99"/>
      <c r="G49" s="100">
        <v>40</v>
      </c>
      <c r="H49" s="100">
        <v>33</v>
      </c>
      <c r="I49" s="97">
        <v>73</v>
      </c>
      <c r="J49" s="114" t="s">
        <v>745</v>
      </c>
      <c r="K49" s="53" t="s">
        <v>63</v>
      </c>
      <c r="L49" s="111">
        <v>43326</v>
      </c>
      <c r="M49" s="102" t="s">
        <v>653</v>
      </c>
      <c r="N49" s="98"/>
      <c r="O49" s="98"/>
    </row>
    <row r="50" spans="1:16" ht="20.25" customHeight="1">
      <c r="A50" s="107">
        <v>46</v>
      </c>
      <c r="B50" s="97" t="s">
        <v>21</v>
      </c>
      <c r="C50" s="139" t="s">
        <v>716</v>
      </c>
      <c r="D50" s="108" t="s">
        <v>57</v>
      </c>
      <c r="E50" s="100"/>
      <c r="F50" s="99"/>
      <c r="G50" s="100">
        <v>17</v>
      </c>
      <c r="H50" s="100">
        <v>11</v>
      </c>
      <c r="I50" s="97">
        <v>28</v>
      </c>
      <c r="J50" s="112" t="s">
        <v>746</v>
      </c>
      <c r="K50" s="53" t="s">
        <v>63</v>
      </c>
      <c r="L50" s="111">
        <v>43328</v>
      </c>
      <c r="M50" s="102" t="s">
        <v>657</v>
      </c>
      <c r="N50" s="98"/>
      <c r="O50" s="98"/>
    </row>
    <row r="51" spans="1:16" ht="20.25" customHeight="1">
      <c r="A51" s="107">
        <v>47</v>
      </c>
      <c r="B51" s="97" t="s">
        <v>21</v>
      </c>
      <c r="C51" s="139" t="s">
        <v>717</v>
      </c>
      <c r="D51" s="108" t="s">
        <v>57</v>
      </c>
      <c r="E51" s="100"/>
      <c r="F51" s="99"/>
      <c r="G51" s="100">
        <v>56</v>
      </c>
      <c r="H51" s="100">
        <v>60</v>
      </c>
      <c r="I51" s="97">
        <v>116</v>
      </c>
      <c r="J51" s="114" t="s">
        <v>747</v>
      </c>
      <c r="K51" s="53" t="s">
        <v>63</v>
      </c>
      <c r="L51" s="111">
        <v>43328</v>
      </c>
      <c r="M51" s="102" t="s">
        <v>657</v>
      </c>
      <c r="N51" s="98"/>
      <c r="O51" s="98"/>
    </row>
    <row r="52" spans="1:16" ht="20.25" customHeight="1">
      <c r="A52" s="107">
        <v>48</v>
      </c>
      <c r="B52" s="97" t="s">
        <v>18</v>
      </c>
      <c r="C52" s="139" t="s">
        <v>718</v>
      </c>
      <c r="D52" s="108" t="s">
        <v>57</v>
      </c>
      <c r="E52" s="100"/>
      <c r="F52" s="99"/>
      <c r="G52" s="100">
        <v>17</v>
      </c>
      <c r="H52" s="100">
        <v>18</v>
      </c>
      <c r="I52" s="97">
        <v>35</v>
      </c>
      <c r="J52" s="113">
        <v>7662882234</v>
      </c>
      <c r="K52" s="53" t="s">
        <v>721</v>
      </c>
      <c r="L52" s="111">
        <v>43328</v>
      </c>
      <c r="M52" s="102" t="s">
        <v>657</v>
      </c>
      <c r="N52" s="101"/>
      <c r="O52" s="98"/>
    </row>
    <row r="53" spans="1:16" ht="20.25" customHeight="1">
      <c r="A53" s="107">
        <v>49</v>
      </c>
      <c r="B53" s="97" t="s">
        <v>18</v>
      </c>
      <c r="C53" s="140" t="s">
        <v>719</v>
      </c>
      <c r="D53" s="108" t="s">
        <v>57</v>
      </c>
      <c r="E53" s="100"/>
      <c r="F53" s="99"/>
      <c r="G53" s="100">
        <v>29</v>
      </c>
      <c r="H53" s="100">
        <v>33</v>
      </c>
      <c r="I53" s="97">
        <v>62</v>
      </c>
      <c r="J53" s="113">
        <v>8876226876</v>
      </c>
      <c r="K53" s="53" t="s">
        <v>63</v>
      </c>
      <c r="L53" s="111">
        <v>43328</v>
      </c>
      <c r="M53" s="102" t="s">
        <v>657</v>
      </c>
      <c r="N53" s="98"/>
      <c r="O53" s="98"/>
    </row>
    <row r="54" spans="1:16" ht="20.25" customHeight="1">
      <c r="A54" s="107">
        <v>50</v>
      </c>
      <c r="B54" s="97" t="s">
        <v>18</v>
      </c>
      <c r="C54" s="139" t="s">
        <v>720</v>
      </c>
      <c r="D54" s="108" t="s">
        <v>57</v>
      </c>
      <c r="E54" s="100"/>
      <c r="F54" s="99"/>
      <c r="G54" s="100">
        <v>24</v>
      </c>
      <c r="H54" s="100">
        <v>49</v>
      </c>
      <c r="I54" s="97">
        <v>73</v>
      </c>
      <c r="J54" s="114" t="s">
        <v>748</v>
      </c>
      <c r="K54" s="53">
        <f>SUM(O43)</f>
        <v>0</v>
      </c>
      <c r="L54" s="111">
        <v>43329</v>
      </c>
      <c r="M54" s="102" t="s">
        <v>659</v>
      </c>
      <c r="N54" s="98"/>
      <c r="O54" s="98"/>
    </row>
    <row r="55" spans="1:16" ht="20.25" customHeight="1">
      <c r="A55" s="107">
        <v>51</v>
      </c>
      <c r="B55" s="97" t="s">
        <v>21</v>
      </c>
      <c r="C55" s="139" t="s">
        <v>721</v>
      </c>
      <c r="D55" s="108" t="s">
        <v>57</v>
      </c>
      <c r="E55" s="100"/>
      <c r="F55" s="99"/>
      <c r="G55" s="100">
        <v>46</v>
      </c>
      <c r="H55" s="100">
        <v>41</v>
      </c>
      <c r="I55" s="97">
        <v>87</v>
      </c>
      <c r="J55" s="114" t="s">
        <v>749</v>
      </c>
      <c r="K55" s="53" t="s">
        <v>63</v>
      </c>
      <c r="L55" s="111">
        <v>43329</v>
      </c>
      <c r="M55" s="102" t="s">
        <v>659</v>
      </c>
      <c r="N55" s="98"/>
      <c r="O55" s="98"/>
    </row>
    <row r="56" spans="1:16" ht="20.25" customHeight="1">
      <c r="A56" s="107">
        <v>52</v>
      </c>
      <c r="B56" s="97" t="s">
        <v>21</v>
      </c>
      <c r="C56" s="139" t="s">
        <v>722</v>
      </c>
      <c r="D56" s="108" t="s">
        <v>57</v>
      </c>
      <c r="E56" s="100"/>
      <c r="F56" s="99"/>
      <c r="G56" s="100">
        <v>16</v>
      </c>
      <c r="H56" s="100">
        <v>14</v>
      </c>
      <c r="I56" s="97">
        <v>30</v>
      </c>
      <c r="J56" s="113">
        <v>9085681239</v>
      </c>
      <c r="K56" s="53" t="s">
        <v>63</v>
      </c>
      <c r="L56" s="111">
        <v>43329</v>
      </c>
      <c r="M56" s="102" t="s">
        <v>659</v>
      </c>
      <c r="N56" s="98"/>
      <c r="O56" s="98"/>
    </row>
    <row r="57" spans="1:16" ht="20.25" customHeight="1">
      <c r="A57" s="107">
        <v>53</v>
      </c>
      <c r="B57" s="97" t="s">
        <v>18</v>
      </c>
      <c r="C57" s="139" t="s">
        <v>133</v>
      </c>
      <c r="D57" s="108" t="s">
        <v>57</v>
      </c>
      <c r="E57" s="100"/>
      <c r="F57" s="99"/>
      <c r="G57" s="100">
        <v>44</v>
      </c>
      <c r="H57" s="100">
        <v>53</v>
      </c>
      <c r="I57" s="97">
        <v>97</v>
      </c>
      <c r="J57" s="114" t="s">
        <v>134</v>
      </c>
      <c r="K57" s="53" t="s">
        <v>63</v>
      </c>
      <c r="L57" s="111">
        <v>43330</v>
      </c>
      <c r="M57" s="102" t="s">
        <v>661</v>
      </c>
      <c r="N57" s="98"/>
      <c r="O57" s="101"/>
      <c r="P57" s="8"/>
    </row>
    <row r="58" spans="1:16" ht="20.25" customHeight="1">
      <c r="A58" s="107">
        <v>54</v>
      </c>
      <c r="B58" s="97" t="s">
        <v>21</v>
      </c>
      <c r="C58" s="139" t="s">
        <v>136</v>
      </c>
      <c r="D58" s="108" t="s">
        <v>57</v>
      </c>
      <c r="E58" s="100"/>
      <c r="F58" s="99"/>
      <c r="G58" s="100">
        <v>56</v>
      </c>
      <c r="H58" s="100">
        <v>59</v>
      </c>
      <c r="I58" s="97">
        <v>115</v>
      </c>
      <c r="J58" s="115">
        <v>7399846625</v>
      </c>
      <c r="K58" s="53" t="s">
        <v>63</v>
      </c>
      <c r="L58" s="111">
        <v>43330</v>
      </c>
      <c r="M58" s="102" t="s">
        <v>661</v>
      </c>
      <c r="N58" s="98"/>
      <c r="O58" s="101"/>
      <c r="P58" s="8"/>
    </row>
    <row r="59" spans="1:16" ht="20.25" customHeight="1">
      <c r="A59" s="107">
        <v>55</v>
      </c>
      <c r="B59" s="97" t="s">
        <v>18</v>
      </c>
      <c r="C59" s="139" t="s">
        <v>137</v>
      </c>
      <c r="D59" s="108" t="s">
        <v>57</v>
      </c>
      <c r="E59" s="100"/>
      <c r="F59" s="102"/>
      <c r="G59" s="100">
        <v>46</v>
      </c>
      <c r="H59" s="100">
        <v>58</v>
      </c>
      <c r="I59" s="103">
        <v>104</v>
      </c>
      <c r="J59" s="114" t="s">
        <v>138</v>
      </c>
      <c r="K59" s="53" t="s">
        <v>63</v>
      </c>
      <c r="L59" s="111">
        <v>43332</v>
      </c>
      <c r="M59" s="102" t="s">
        <v>651</v>
      </c>
      <c r="N59" s="98"/>
      <c r="O59" s="101"/>
      <c r="P59" s="8"/>
    </row>
    <row r="60" spans="1:16" ht="20.25" customHeight="1">
      <c r="A60" s="107">
        <v>56</v>
      </c>
      <c r="B60" s="97" t="s">
        <v>21</v>
      </c>
      <c r="C60" s="139" t="s">
        <v>140</v>
      </c>
      <c r="D60" s="108" t="s">
        <v>57</v>
      </c>
      <c r="E60" s="100"/>
      <c r="F60" s="102"/>
      <c r="G60" s="100">
        <v>59</v>
      </c>
      <c r="H60" s="100">
        <v>54</v>
      </c>
      <c r="I60" s="103">
        <v>113</v>
      </c>
      <c r="J60" s="114" t="s">
        <v>141</v>
      </c>
      <c r="K60" s="53" t="s">
        <v>63</v>
      </c>
      <c r="L60" s="111">
        <v>43332</v>
      </c>
      <c r="M60" s="102" t="s">
        <v>651</v>
      </c>
      <c r="N60" s="98"/>
      <c r="O60" s="101"/>
      <c r="P60" s="8"/>
    </row>
    <row r="61" spans="1:16" ht="20.25" customHeight="1">
      <c r="A61" s="107">
        <v>57</v>
      </c>
      <c r="B61" s="97" t="s">
        <v>21</v>
      </c>
      <c r="C61" s="139" t="s">
        <v>143</v>
      </c>
      <c r="D61" s="108" t="s">
        <v>57</v>
      </c>
      <c r="E61" s="100"/>
      <c r="F61" s="102"/>
      <c r="G61" s="100">
        <v>31</v>
      </c>
      <c r="H61" s="100">
        <v>40</v>
      </c>
      <c r="I61" s="103">
        <v>71</v>
      </c>
      <c r="J61" s="114" t="s">
        <v>144</v>
      </c>
      <c r="K61" s="53" t="s">
        <v>63</v>
      </c>
      <c r="L61" s="111">
        <v>43333</v>
      </c>
      <c r="M61" s="102" t="s">
        <v>653</v>
      </c>
      <c r="N61" s="98"/>
      <c r="O61" s="101"/>
      <c r="P61" s="8"/>
    </row>
    <row r="62" spans="1:16" ht="20.25" customHeight="1">
      <c r="A62" s="107">
        <v>58</v>
      </c>
      <c r="B62" s="97" t="s">
        <v>21</v>
      </c>
      <c r="C62" s="139" t="s">
        <v>146</v>
      </c>
      <c r="D62" s="108" t="s">
        <v>57</v>
      </c>
      <c r="E62" s="100"/>
      <c r="F62" s="102"/>
      <c r="G62" s="100">
        <v>32</v>
      </c>
      <c r="H62" s="100">
        <v>25</v>
      </c>
      <c r="I62" s="103">
        <v>57</v>
      </c>
      <c r="J62" s="115">
        <v>9577301001</v>
      </c>
      <c r="K62" s="53" t="s">
        <v>63</v>
      </c>
      <c r="L62" s="111">
        <v>43333</v>
      </c>
      <c r="M62" s="102" t="s">
        <v>653</v>
      </c>
      <c r="N62" s="98"/>
      <c r="O62" s="101"/>
      <c r="P62" s="8"/>
    </row>
    <row r="63" spans="1:16" ht="20.25" customHeight="1">
      <c r="A63" s="107">
        <v>59</v>
      </c>
      <c r="B63" s="97" t="s">
        <v>18</v>
      </c>
      <c r="C63" s="125" t="s">
        <v>752</v>
      </c>
      <c r="D63" s="117" t="s">
        <v>19</v>
      </c>
      <c r="E63" s="117" t="s">
        <v>753</v>
      </c>
      <c r="F63" s="102"/>
      <c r="G63" s="100">
        <v>50</v>
      </c>
      <c r="H63" s="100">
        <v>55</v>
      </c>
      <c r="I63" s="117">
        <v>105</v>
      </c>
      <c r="J63" s="117" t="s">
        <v>790</v>
      </c>
      <c r="K63" s="53" t="s">
        <v>809</v>
      </c>
      <c r="L63" s="111">
        <v>43334</v>
      </c>
      <c r="M63" s="102" t="s">
        <v>750</v>
      </c>
      <c r="N63" s="98"/>
      <c r="O63" s="101"/>
      <c r="P63" s="8"/>
    </row>
    <row r="64" spans="1:16" ht="20.25" customHeight="1">
      <c r="A64" s="107">
        <v>60</v>
      </c>
      <c r="B64" s="97" t="s">
        <v>21</v>
      </c>
      <c r="C64" s="125" t="s">
        <v>754</v>
      </c>
      <c r="D64" s="117" t="s">
        <v>19</v>
      </c>
      <c r="E64" s="118" t="s">
        <v>755</v>
      </c>
      <c r="F64" s="102"/>
      <c r="G64" s="100">
        <v>45</v>
      </c>
      <c r="H64" s="100">
        <v>41</v>
      </c>
      <c r="I64" s="118">
        <v>86</v>
      </c>
      <c r="J64" s="118" t="s">
        <v>791</v>
      </c>
      <c r="K64" s="53" t="s">
        <v>63</v>
      </c>
      <c r="L64" s="111">
        <v>43334</v>
      </c>
      <c r="M64" s="102" t="s">
        <v>750</v>
      </c>
      <c r="N64" s="98"/>
      <c r="O64" s="101"/>
      <c r="P64" s="8"/>
    </row>
    <row r="65" spans="1:16" ht="20.25" customHeight="1">
      <c r="A65" s="107">
        <v>61</v>
      </c>
      <c r="B65" s="97" t="s">
        <v>21</v>
      </c>
      <c r="C65" s="125" t="s">
        <v>756</v>
      </c>
      <c r="D65" s="117" t="s">
        <v>19</v>
      </c>
      <c r="E65" s="118" t="s">
        <v>757</v>
      </c>
      <c r="F65" s="102"/>
      <c r="G65" s="100">
        <v>34</v>
      </c>
      <c r="H65" s="100">
        <v>36</v>
      </c>
      <c r="I65" s="118">
        <v>70</v>
      </c>
      <c r="J65" s="118" t="s">
        <v>792</v>
      </c>
      <c r="K65" s="53" t="s">
        <v>63</v>
      </c>
      <c r="L65" s="111">
        <v>43334</v>
      </c>
      <c r="M65" s="102" t="s">
        <v>750</v>
      </c>
      <c r="N65" s="98"/>
      <c r="O65" s="101"/>
      <c r="P65" s="8"/>
    </row>
    <row r="66" spans="1:16" ht="20.25" customHeight="1">
      <c r="A66" s="107">
        <v>62</v>
      </c>
      <c r="B66" s="97" t="s">
        <v>18</v>
      </c>
      <c r="C66" s="125" t="s">
        <v>758</v>
      </c>
      <c r="D66" s="117" t="s">
        <v>19</v>
      </c>
      <c r="E66" s="118" t="s">
        <v>759</v>
      </c>
      <c r="F66" s="102"/>
      <c r="G66" s="100">
        <v>12</v>
      </c>
      <c r="H66" s="100">
        <v>14</v>
      </c>
      <c r="I66" s="118">
        <v>26</v>
      </c>
      <c r="J66" s="118" t="s">
        <v>793</v>
      </c>
      <c r="K66" s="53" t="s">
        <v>63</v>
      </c>
      <c r="L66" s="111">
        <v>43335</v>
      </c>
      <c r="M66" s="102" t="s">
        <v>657</v>
      </c>
      <c r="N66" s="98"/>
      <c r="O66" s="101"/>
      <c r="P66" s="8"/>
    </row>
    <row r="67" spans="1:16" ht="20.25" customHeight="1">
      <c r="A67" s="107">
        <v>63</v>
      </c>
      <c r="B67" s="97" t="s">
        <v>21</v>
      </c>
      <c r="C67" s="125" t="s">
        <v>760</v>
      </c>
      <c r="D67" s="117" t="s">
        <v>19</v>
      </c>
      <c r="E67" s="118" t="s">
        <v>761</v>
      </c>
      <c r="F67" s="102"/>
      <c r="G67" s="100">
        <v>81</v>
      </c>
      <c r="H67" s="100">
        <v>60</v>
      </c>
      <c r="I67" s="118">
        <v>141</v>
      </c>
      <c r="J67" s="118" t="s">
        <v>794</v>
      </c>
      <c r="K67" s="53" t="s">
        <v>63</v>
      </c>
      <c r="L67" s="111">
        <v>43335</v>
      </c>
      <c r="M67" s="102" t="s">
        <v>657</v>
      </c>
      <c r="N67" s="98"/>
      <c r="O67" s="101"/>
      <c r="P67" s="8"/>
    </row>
    <row r="68" spans="1:16" ht="20.25" customHeight="1">
      <c r="A68" s="107">
        <v>64</v>
      </c>
      <c r="B68" s="97" t="s">
        <v>18</v>
      </c>
      <c r="C68" s="125" t="s">
        <v>762</v>
      </c>
      <c r="D68" s="117" t="s">
        <v>19</v>
      </c>
      <c r="E68" s="118" t="s">
        <v>763</v>
      </c>
      <c r="F68" s="102"/>
      <c r="G68" s="100">
        <v>25</v>
      </c>
      <c r="H68" s="100">
        <v>27</v>
      </c>
      <c r="I68" s="118">
        <v>52</v>
      </c>
      <c r="J68" s="118" t="s">
        <v>795</v>
      </c>
      <c r="K68" s="53" t="s">
        <v>63</v>
      </c>
      <c r="L68" s="111">
        <v>43335</v>
      </c>
      <c r="M68" s="102" t="s">
        <v>657</v>
      </c>
      <c r="N68" s="98"/>
      <c r="O68" s="101"/>
      <c r="P68" s="8"/>
    </row>
    <row r="69" spans="1:16" ht="20.25" customHeight="1">
      <c r="A69" s="107">
        <v>65</v>
      </c>
      <c r="B69" s="97" t="s">
        <v>21</v>
      </c>
      <c r="C69" s="125" t="s">
        <v>764</v>
      </c>
      <c r="D69" s="117" t="s">
        <v>19</v>
      </c>
      <c r="E69" s="118" t="s">
        <v>765</v>
      </c>
      <c r="F69" s="102"/>
      <c r="G69" s="100">
        <v>26</v>
      </c>
      <c r="H69" s="100">
        <v>22</v>
      </c>
      <c r="I69" s="118">
        <v>48</v>
      </c>
      <c r="J69" s="118" t="s">
        <v>796</v>
      </c>
      <c r="K69" s="53" t="s">
        <v>63</v>
      </c>
      <c r="L69" s="111">
        <v>43336</v>
      </c>
      <c r="M69" s="102" t="s">
        <v>659</v>
      </c>
      <c r="N69" s="98"/>
      <c r="O69" s="101"/>
      <c r="P69" s="8"/>
    </row>
    <row r="70" spans="1:16" ht="20.25" customHeight="1">
      <c r="A70" s="107">
        <v>66</v>
      </c>
      <c r="B70" s="97" t="s">
        <v>21</v>
      </c>
      <c r="C70" s="125" t="s">
        <v>766</v>
      </c>
      <c r="D70" s="117" t="s">
        <v>19</v>
      </c>
      <c r="E70" s="118" t="s">
        <v>767</v>
      </c>
      <c r="F70" s="102"/>
      <c r="G70" s="100">
        <v>20</v>
      </c>
      <c r="H70" s="100">
        <v>22</v>
      </c>
      <c r="I70" s="118">
        <v>42</v>
      </c>
      <c r="J70" s="118" t="s">
        <v>797</v>
      </c>
      <c r="K70" s="53" t="s">
        <v>63</v>
      </c>
      <c r="L70" s="111">
        <v>43336</v>
      </c>
      <c r="M70" s="102" t="s">
        <v>659</v>
      </c>
      <c r="N70" s="98"/>
      <c r="O70" s="101"/>
      <c r="P70" s="8"/>
    </row>
    <row r="71" spans="1:16" ht="20.25" customHeight="1">
      <c r="A71" s="107">
        <v>67</v>
      </c>
      <c r="B71" s="97" t="s">
        <v>21</v>
      </c>
      <c r="C71" s="125" t="s">
        <v>768</v>
      </c>
      <c r="D71" s="117" t="s">
        <v>19</v>
      </c>
      <c r="E71" s="118" t="s">
        <v>769</v>
      </c>
      <c r="F71" s="102"/>
      <c r="G71" s="100">
        <v>26</v>
      </c>
      <c r="H71" s="100">
        <v>25</v>
      </c>
      <c r="I71" s="118">
        <v>51</v>
      </c>
      <c r="J71" s="118" t="s">
        <v>798</v>
      </c>
      <c r="K71" s="53" t="s">
        <v>63</v>
      </c>
      <c r="L71" s="111">
        <v>43336</v>
      </c>
      <c r="M71" s="102" t="s">
        <v>659</v>
      </c>
      <c r="N71" s="98"/>
      <c r="O71" s="101"/>
      <c r="P71" s="8"/>
    </row>
    <row r="72" spans="1:16" ht="20.25" customHeight="1">
      <c r="A72" s="107">
        <v>68</v>
      </c>
      <c r="B72" s="97" t="s">
        <v>18</v>
      </c>
      <c r="C72" s="125" t="s">
        <v>770</v>
      </c>
      <c r="D72" s="117" t="s">
        <v>19</v>
      </c>
      <c r="E72" s="118" t="s">
        <v>771</v>
      </c>
      <c r="F72" s="102"/>
      <c r="G72" s="100">
        <v>54</v>
      </c>
      <c r="H72" s="100">
        <v>60</v>
      </c>
      <c r="I72" s="118">
        <v>114</v>
      </c>
      <c r="J72" s="118" t="s">
        <v>799</v>
      </c>
      <c r="K72" s="53" t="s">
        <v>63</v>
      </c>
      <c r="L72" s="111">
        <v>43336</v>
      </c>
      <c r="M72" s="102" t="s">
        <v>659</v>
      </c>
      <c r="N72" s="98"/>
      <c r="O72" s="101"/>
      <c r="P72" s="8"/>
    </row>
    <row r="73" spans="1:16" ht="20.25" customHeight="1">
      <c r="A73" s="107">
        <v>69</v>
      </c>
      <c r="B73" s="97" t="s">
        <v>18</v>
      </c>
      <c r="C73" s="125" t="s">
        <v>772</v>
      </c>
      <c r="D73" s="117" t="s">
        <v>19</v>
      </c>
      <c r="E73" s="118" t="s">
        <v>773</v>
      </c>
      <c r="F73" s="104"/>
      <c r="G73" s="105">
        <v>16</v>
      </c>
      <c r="H73" s="105">
        <v>17</v>
      </c>
      <c r="I73" s="118">
        <v>33</v>
      </c>
      <c r="J73" s="118" t="s">
        <v>800</v>
      </c>
      <c r="K73" s="53" t="s">
        <v>63</v>
      </c>
      <c r="L73" s="111">
        <v>43337</v>
      </c>
      <c r="M73" s="102" t="s">
        <v>661</v>
      </c>
      <c r="N73" s="98"/>
      <c r="O73" s="101"/>
      <c r="P73" s="8"/>
    </row>
    <row r="74" spans="1:16" ht="20.25" customHeight="1">
      <c r="A74" s="107">
        <v>70</v>
      </c>
      <c r="B74" s="97" t="s">
        <v>21</v>
      </c>
      <c r="C74" s="125" t="s">
        <v>774</v>
      </c>
      <c r="D74" s="117" t="s">
        <v>19</v>
      </c>
      <c r="E74" s="118" t="s">
        <v>775</v>
      </c>
      <c r="F74" s="102"/>
      <c r="G74" s="100">
        <v>50</v>
      </c>
      <c r="H74" s="100">
        <v>78</v>
      </c>
      <c r="I74" s="118">
        <v>128</v>
      </c>
      <c r="J74" s="118" t="s">
        <v>801</v>
      </c>
      <c r="K74" s="53" t="s">
        <v>63</v>
      </c>
      <c r="L74" s="111">
        <v>43337</v>
      </c>
      <c r="M74" s="102" t="s">
        <v>661</v>
      </c>
      <c r="N74" s="98"/>
      <c r="O74" s="101"/>
      <c r="P74" s="8"/>
    </row>
    <row r="75" spans="1:16" ht="20.25" customHeight="1">
      <c r="A75" s="107">
        <v>71</v>
      </c>
      <c r="B75" s="97" t="s">
        <v>18</v>
      </c>
      <c r="C75" s="125" t="s">
        <v>776</v>
      </c>
      <c r="D75" s="117" t="s">
        <v>19</v>
      </c>
      <c r="E75" s="118" t="s">
        <v>777</v>
      </c>
      <c r="F75" s="102"/>
      <c r="G75" s="100">
        <v>33</v>
      </c>
      <c r="H75" s="100">
        <v>33</v>
      </c>
      <c r="I75" s="118">
        <v>66</v>
      </c>
      <c r="J75" s="118" t="s">
        <v>802</v>
      </c>
      <c r="K75" s="53" t="s">
        <v>63</v>
      </c>
      <c r="L75" s="111">
        <v>43337</v>
      </c>
      <c r="M75" s="102" t="s">
        <v>661</v>
      </c>
      <c r="N75" s="98"/>
      <c r="O75" s="101"/>
      <c r="P75" s="8"/>
    </row>
    <row r="76" spans="1:16" ht="20.25" customHeight="1">
      <c r="A76" s="107">
        <v>72</v>
      </c>
      <c r="B76" s="97" t="s">
        <v>21</v>
      </c>
      <c r="C76" s="125" t="s">
        <v>778</v>
      </c>
      <c r="D76" s="117" t="s">
        <v>19</v>
      </c>
      <c r="E76" s="118" t="s">
        <v>779</v>
      </c>
      <c r="F76" s="102"/>
      <c r="G76" s="100">
        <v>20</v>
      </c>
      <c r="H76" s="100">
        <v>22</v>
      </c>
      <c r="I76" s="118">
        <v>42</v>
      </c>
      <c r="J76" s="118" t="s">
        <v>803</v>
      </c>
      <c r="K76" s="53" t="s">
        <v>63</v>
      </c>
      <c r="L76" s="111">
        <v>43339</v>
      </c>
      <c r="M76" s="102" t="s">
        <v>651</v>
      </c>
      <c r="N76" s="98"/>
      <c r="O76" s="101"/>
      <c r="P76" s="8"/>
    </row>
    <row r="77" spans="1:16" ht="20.25" customHeight="1">
      <c r="A77" s="107">
        <v>73</v>
      </c>
      <c r="B77" s="97" t="s">
        <v>21</v>
      </c>
      <c r="C77" s="125" t="s">
        <v>780</v>
      </c>
      <c r="D77" s="117" t="s">
        <v>19</v>
      </c>
      <c r="E77" s="118" t="s">
        <v>781</v>
      </c>
      <c r="F77" s="102"/>
      <c r="G77" s="100">
        <v>25</v>
      </c>
      <c r="H77" s="100">
        <v>20</v>
      </c>
      <c r="I77" s="118">
        <v>45</v>
      </c>
      <c r="J77" s="118" t="s">
        <v>804</v>
      </c>
      <c r="K77" s="53" t="s">
        <v>63</v>
      </c>
      <c r="L77" s="111">
        <v>43339</v>
      </c>
      <c r="M77" s="102" t="s">
        <v>651</v>
      </c>
      <c r="N77" s="98"/>
      <c r="O77" s="101"/>
      <c r="P77" s="8"/>
    </row>
    <row r="78" spans="1:16" ht="20.25" customHeight="1">
      <c r="A78" s="107">
        <v>74</v>
      </c>
      <c r="B78" s="97" t="s">
        <v>21</v>
      </c>
      <c r="C78" s="125" t="s">
        <v>782</v>
      </c>
      <c r="D78" s="117" t="s">
        <v>19</v>
      </c>
      <c r="E78" s="118" t="s">
        <v>783</v>
      </c>
      <c r="F78" s="102"/>
      <c r="G78" s="100">
        <v>22</v>
      </c>
      <c r="H78" s="100">
        <v>20</v>
      </c>
      <c r="I78" s="118">
        <v>42</v>
      </c>
      <c r="J78" s="118" t="s">
        <v>805</v>
      </c>
      <c r="K78" s="53" t="s">
        <v>63</v>
      </c>
      <c r="L78" s="111">
        <v>43339</v>
      </c>
      <c r="M78" s="102" t="s">
        <v>651</v>
      </c>
      <c r="N78" s="98"/>
      <c r="O78" s="101"/>
      <c r="P78" s="8"/>
    </row>
    <row r="79" spans="1:16" ht="20.25" customHeight="1">
      <c r="A79" s="107">
        <v>75</v>
      </c>
      <c r="B79" s="97" t="s">
        <v>18</v>
      </c>
      <c r="C79" s="125" t="s">
        <v>784</v>
      </c>
      <c r="D79" s="117" t="s">
        <v>19</v>
      </c>
      <c r="E79" s="118" t="s">
        <v>785</v>
      </c>
      <c r="F79" s="102"/>
      <c r="G79" s="100">
        <v>51</v>
      </c>
      <c r="H79" s="100">
        <v>60</v>
      </c>
      <c r="I79" s="118">
        <v>111</v>
      </c>
      <c r="J79" s="118" t="s">
        <v>806</v>
      </c>
      <c r="K79" s="53" t="s">
        <v>63</v>
      </c>
      <c r="L79" s="111">
        <v>43339</v>
      </c>
      <c r="M79" s="102" t="s">
        <v>651</v>
      </c>
      <c r="N79" s="98"/>
      <c r="O79" s="101"/>
      <c r="P79" s="8"/>
    </row>
    <row r="80" spans="1:16" ht="20.25" customHeight="1">
      <c r="A80" s="107">
        <v>76</v>
      </c>
      <c r="B80" s="97" t="s">
        <v>21</v>
      </c>
      <c r="C80" s="125" t="s">
        <v>786</v>
      </c>
      <c r="D80" s="117" t="s">
        <v>19</v>
      </c>
      <c r="E80" s="118" t="s">
        <v>787</v>
      </c>
      <c r="F80" s="102"/>
      <c r="G80" s="100">
        <v>22</v>
      </c>
      <c r="H80" s="100">
        <v>20</v>
      </c>
      <c r="I80" s="118">
        <v>42</v>
      </c>
      <c r="J80" s="118" t="s">
        <v>807</v>
      </c>
      <c r="K80" s="53" t="s">
        <v>63</v>
      </c>
      <c r="L80" s="111">
        <v>43340</v>
      </c>
      <c r="M80" s="102" t="s">
        <v>653</v>
      </c>
      <c r="N80" s="98"/>
      <c r="O80" s="101"/>
      <c r="P80" s="8"/>
    </row>
    <row r="81" spans="1:16" ht="20.25" customHeight="1">
      <c r="A81" s="107">
        <v>77</v>
      </c>
      <c r="B81" s="97" t="s">
        <v>18</v>
      </c>
      <c r="C81" s="125" t="s">
        <v>788</v>
      </c>
      <c r="D81" s="117" t="s">
        <v>19</v>
      </c>
      <c r="E81" s="118" t="s">
        <v>789</v>
      </c>
      <c r="F81" s="102"/>
      <c r="G81" s="100">
        <v>44</v>
      </c>
      <c r="H81" s="100">
        <v>50</v>
      </c>
      <c r="I81" s="118">
        <v>94</v>
      </c>
      <c r="J81" s="118" t="s">
        <v>808</v>
      </c>
      <c r="K81" s="53" t="s">
        <v>63</v>
      </c>
      <c r="L81" s="111">
        <v>43340</v>
      </c>
      <c r="M81" s="102" t="s">
        <v>653</v>
      </c>
      <c r="N81" s="98"/>
      <c r="O81" s="101"/>
      <c r="P81" s="8"/>
    </row>
    <row r="82" spans="1:16" ht="20.25" customHeight="1">
      <c r="A82" s="107">
        <v>78</v>
      </c>
      <c r="B82" s="97" t="s">
        <v>21</v>
      </c>
      <c r="C82" s="125" t="s">
        <v>812</v>
      </c>
      <c r="D82" s="117" t="s">
        <v>19</v>
      </c>
      <c r="E82" s="118" t="s">
        <v>813</v>
      </c>
      <c r="F82" s="102"/>
      <c r="G82" s="100">
        <v>32</v>
      </c>
      <c r="H82" s="100">
        <v>30</v>
      </c>
      <c r="I82" s="97">
        <v>62</v>
      </c>
      <c r="J82" s="113" t="s">
        <v>817</v>
      </c>
      <c r="K82" s="53" t="s">
        <v>63</v>
      </c>
      <c r="L82" s="111">
        <v>43340</v>
      </c>
      <c r="M82" s="102" t="s">
        <v>653</v>
      </c>
      <c r="N82" s="98"/>
      <c r="O82" s="101"/>
      <c r="P82" s="8"/>
    </row>
    <row r="83" spans="1:16" ht="20.25" customHeight="1">
      <c r="A83" s="107"/>
      <c r="B83" s="97"/>
      <c r="C83" s="125" t="s">
        <v>1004</v>
      </c>
      <c r="D83" s="117"/>
      <c r="E83" s="118"/>
      <c r="F83" s="102"/>
      <c r="G83" s="100">
        <v>52</v>
      </c>
      <c r="H83" s="100">
        <v>45</v>
      </c>
      <c r="I83" s="97">
        <v>97</v>
      </c>
      <c r="J83" s="113"/>
      <c r="K83" s="53"/>
      <c r="L83" s="111">
        <v>43340</v>
      </c>
      <c r="M83" s="102"/>
      <c r="N83" s="98"/>
      <c r="O83" s="101"/>
      <c r="P83" s="8"/>
    </row>
    <row r="84" spans="1:16" ht="20.25" customHeight="1">
      <c r="A84" s="107">
        <v>79</v>
      </c>
      <c r="B84" s="97" t="s">
        <v>21</v>
      </c>
      <c r="C84" s="125" t="s">
        <v>810</v>
      </c>
      <c r="D84" s="117" t="s">
        <v>19</v>
      </c>
      <c r="E84" s="118" t="s">
        <v>811</v>
      </c>
      <c r="F84" s="102"/>
      <c r="G84" s="100">
        <v>302</v>
      </c>
      <c r="H84" s="100">
        <v>313</v>
      </c>
      <c r="I84" s="97">
        <v>615</v>
      </c>
      <c r="J84" s="113" t="s">
        <v>816</v>
      </c>
      <c r="K84" s="53" t="s">
        <v>63</v>
      </c>
      <c r="L84" s="111">
        <v>43341</v>
      </c>
      <c r="M84" s="102" t="s">
        <v>750</v>
      </c>
      <c r="N84" s="98"/>
      <c r="O84" s="101"/>
      <c r="P84" s="8"/>
    </row>
    <row r="85" spans="1:16" ht="20.25" customHeight="1">
      <c r="A85" s="107">
        <v>80</v>
      </c>
      <c r="B85" s="97"/>
      <c r="C85" s="125" t="s">
        <v>38</v>
      </c>
      <c r="D85" s="117" t="s">
        <v>37</v>
      </c>
      <c r="E85" s="118" t="s">
        <v>37</v>
      </c>
      <c r="F85" s="102"/>
      <c r="G85" s="100"/>
      <c r="H85" s="100"/>
      <c r="I85" s="97" t="s">
        <v>37</v>
      </c>
      <c r="J85" s="113" t="s">
        <v>37</v>
      </c>
      <c r="K85" s="53" t="s">
        <v>63</v>
      </c>
      <c r="L85" s="111">
        <v>43341</v>
      </c>
      <c r="M85" s="102" t="s">
        <v>750</v>
      </c>
      <c r="N85" s="98"/>
      <c r="O85" s="101"/>
      <c r="P85" s="8"/>
    </row>
    <row r="86" spans="1:16" ht="20.25" customHeight="1">
      <c r="A86" s="107">
        <v>81</v>
      </c>
      <c r="B86" s="97"/>
      <c r="C86" s="125" t="s">
        <v>38</v>
      </c>
      <c r="D86" s="117" t="s">
        <v>37</v>
      </c>
      <c r="E86" s="118" t="s">
        <v>37</v>
      </c>
      <c r="F86" s="102"/>
      <c r="G86" s="100"/>
      <c r="H86" s="100"/>
      <c r="I86" s="97" t="s">
        <v>37</v>
      </c>
      <c r="J86" s="113" t="s">
        <v>37</v>
      </c>
      <c r="K86" s="53" t="s">
        <v>63</v>
      </c>
      <c r="L86" s="111">
        <v>43341</v>
      </c>
      <c r="M86" s="102" t="s">
        <v>750</v>
      </c>
      <c r="N86" s="98"/>
      <c r="O86" s="101"/>
      <c r="P86" s="8"/>
    </row>
    <row r="87" spans="1:16" ht="20.25" customHeight="1">
      <c r="A87" s="107">
        <v>82</v>
      </c>
      <c r="B87" s="97" t="s">
        <v>18</v>
      </c>
      <c r="C87" s="125" t="s">
        <v>814</v>
      </c>
      <c r="D87" s="117" t="s">
        <v>19</v>
      </c>
      <c r="E87" s="118" t="s">
        <v>815</v>
      </c>
      <c r="F87" s="102"/>
      <c r="G87" s="100">
        <v>117</v>
      </c>
      <c r="H87" s="100">
        <v>110</v>
      </c>
      <c r="I87" s="97">
        <v>227</v>
      </c>
      <c r="J87" s="113" t="s">
        <v>818</v>
      </c>
      <c r="K87" s="53" t="s">
        <v>63</v>
      </c>
      <c r="L87" s="111">
        <v>43342</v>
      </c>
      <c r="M87" s="102" t="s">
        <v>657</v>
      </c>
      <c r="N87" s="98"/>
      <c r="O87" s="101"/>
      <c r="P87" s="8"/>
    </row>
    <row r="88" spans="1:16" ht="20.25" customHeight="1">
      <c r="A88" s="107"/>
      <c r="B88" s="97"/>
      <c r="C88" s="125" t="s">
        <v>1003</v>
      </c>
      <c r="D88" s="117"/>
      <c r="E88" s="118"/>
      <c r="F88" s="102"/>
      <c r="G88" s="100">
        <v>97</v>
      </c>
      <c r="H88" s="100">
        <v>80</v>
      </c>
      <c r="I88" s="97">
        <v>159</v>
      </c>
      <c r="J88" s="113"/>
      <c r="K88" s="53"/>
      <c r="L88" s="111">
        <v>43342</v>
      </c>
      <c r="M88" s="102"/>
      <c r="N88" s="98"/>
      <c r="O88" s="101"/>
      <c r="P88" s="8"/>
    </row>
    <row r="89" spans="1:16" ht="20.25" customHeight="1">
      <c r="A89" s="107">
        <v>83</v>
      </c>
      <c r="B89" s="97"/>
      <c r="C89" s="102" t="s">
        <v>751</v>
      </c>
      <c r="D89" s="108"/>
      <c r="E89" s="98"/>
      <c r="F89" s="102"/>
      <c r="G89" s="100"/>
      <c r="H89" s="100"/>
      <c r="I89" s="97"/>
      <c r="J89" s="113"/>
      <c r="K89" s="53"/>
      <c r="L89" s="111">
        <v>43343</v>
      </c>
      <c r="M89" s="102" t="s">
        <v>659</v>
      </c>
      <c r="N89" s="98"/>
      <c r="O89" s="101"/>
      <c r="P89" s="8"/>
    </row>
    <row r="90" spans="1:16" ht="20.25" customHeight="1">
      <c r="A90" s="107"/>
      <c r="B90" s="97"/>
      <c r="C90" s="38"/>
      <c r="D90" s="108"/>
      <c r="E90" s="98"/>
      <c r="F90" s="102"/>
      <c r="G90" s="100"/>
      <c r="H90" s="100"/>
      <c r="I90" s="97"/>
      <c r="J90" s="116"/>
      <c r="K90" s="53"/>
      <c r="L90" s="111"/>
      <c r="M90" s="102"/>
      <c r="N90" s="98"/>
      <c r="O90" s="101"/>
      <c r="P90" s="8"/>
    </row>
    <row r="91" spans="1:16" ht="20.25" customHeight="1">
      <c r="A91" s="53"/>
      <c r="B91" s="97"/>
      <c r="C91" s="102"/>
      <c r="D91" s="108"/>
      <c r="E91" s="98"/>
      <c r="F91" s="102"/>
      <c r="G91" s="100"/>
      <c r="H91" s="100"/>
      <c r="I91" s="97"/>
      <c r="J91" s="102"/>
      <c r="K91" s="98"/>
      <c r="L91" s="111"/>
      <c r="M91" s="102"/>
      <c r="N91" s="98"/>
      <c r="O91" s="101"/>
      <c r="P91" s="8"/>
    </row>
    <row r="92" spans="1:16" ht="20.25" customHeight="1">
      <c r="A92" s="53"/>
      <c r="B92" s="97"/>
      <c r="C92" s="102"/>
      <c r="D92" s="108"/>
      <c r="E92" s="98"/>
      <c r="F92" s="99"/>
      <c r="G92" s="100"/>
      <c r="H92" s="100"/>
      <c r="I92" s="97"/>
      <c r="J92" s="102"/>
      <c r="K92" s="98"/>
      <c r="L92" s="111"/>
      <c r="M92" s="102"/>
      <c r="N92" s="98"/>
      <c r="O92" s="101"/>
      <c r="P92" s="8"/>
    </row>
    <row r="93" spans="1:16" ht="20.25" customHeight="1">
      <c r="A93" s="53"/>
      <c r="B93" s="97"/>
      <c r="C93" s="102"/>
      <c r="D93" s="108"/>
      <c r="E93" s="98"/>
      <c r="F93" s="99"/>
      <c r="G93" s="100"/>
      <c r="H93" s="100"/>
      <c r="I93" s="97"/>
      <c r="J93" s="102"/>
      <c r="K93" s="98"/>
      <c r="L93" s="111"/>
      <c r="M93" s="102"/>
      <c r="N93" s="98"/>
      <c r="O93" s="101"/>
      <c r="P93" s="8"/>
    </row>
    <row r="94" spans="1:16" ht="16.5">
      <c r="A94" s="53"/>
      <c r="B94" s="97"/>
      <c r="C94" s="98"/>
      <c r="D94" s="98"/>
      <c r="E94" s="98"/>
      <c r="F94" s="99"/>
      <c r="G94" s="100"/>
      <c r="H94" s="100"/>
      <c r="I94" s="97"/>
      <c r="J94" s="98"/>
      <c r="K94" s="98"/>
      <c r="L94" s="101"/>
      <c r="M94" s="98"/>
      <c r="N94" s="98"/>
      <c r="O94" s="101"/>
      <c r="P94" s="8"/>
    </row>
    <row r="95" spans="1:16" ht="16.5">
      <c r="A95" s="53"/>
      <c r="B95" s="97"/>
      <c r="C95" s="98"/>
      <c r="D95" s="98"/>
      <c r="E95" s="98"/>
      <c r="F95" s="99"/>
      <c r="G95" s="100"/>
      <c r="H95" s="100"/>
      <c r="I95" s="97"/>
      <c r="J95" s="98"/>
      <c r="K95" s="98"/>
      <c r="L95" s="101"/>
      <c r="M95" s="98"/>
      <c r="N95" s="98"/>
      <c r="O95" s="101"/>
      <c r="P95" s="8"/>
    </row>
    <row r="96" spans="1:16" ht="16.5">
      <c r="A96" s="53"/>
      <c r="B96" s="97"/>
      <c r="C96" s="98"/>
      <c r="D96" s="98"/>
      <c r="E96" s="98"/>
      <c r="F96" s="99"/>
      <c r="G96" s="100"/>
      <c r="H96" s="100"/>
      <c r="I96" s="97"/>
      <c r="J96" s="98"/>
      <c r="K96" s="98"/>
      <c r="L96" s="101"/>
      <c r="M96" s="98"/>
      <c r="N96" s="98"/>
      <c r="O96" s="101"/>
      <c r="P96" s="8"/>
    </row>
    <row r="97" spans="1:16" ht="16.5">
      <c r="A97" s="53"/>
      <c r="B97" s="97"/>
      <c r="C97" s="98"/>
      <c r="D97" s="98"/>
      <c r="E97" s="98"/>
      <c r="F97" s="99"/>
      <c r="G97" s="100"/>
      <c r="H97" s="100"/>
      <c r="I97" s="97"/>
      <c r="J97" s="98"/>
      <c r="K97" s="98"/>
      <c r="L97" s="101"/>
      <c r="M97" s="98"/>
      <c r="N97" s="98"/>
      <c r="O97" s="101"/>
      <c r="P97" s="8"/>
    </row>
    <row r="98" spans="1:16" ht="16.5">
      <c r="A98" s="53"/>
      <c r="B98" s="97"/>
      <c r="C98" s="98"/>
      <c r="D98" s="98"/>
      <c r="E98" s="100"/>
      <c r="F98" s="99"/>
      <c r="G98" s="100"/>
      <c r="H98" s="100"/>
      <c r="I98" s="97"/>
      <c r="J98" s="98"/>
      <c r="K98" s="98"/>
      <c r="L98" s="101"/>
      <c r="M98" s="98"/>
      <c r="N98" s="98"/>
      <c r="O98" s="101"/>
      <c r="P98" s="8"/>
    </row>
    <row r="99" spans="1:16" ht="16.5">
      <c r="A99" s="53"/>
      <c r="B99" s="97"/>
      <c r="C99" s="98"/>
      <c r="D99" s="98"/>
      <c r="E99" s="100"/>
      <c r="F99" s="99"/>
      <c r="G99" s="100"/>
      <c r="H99" s="100"/>
      <c r="I99" s="97"/>
      <c r="J99" s="98"/>
      <c r="K99" s="98"/>
      <c r="L99" s="101"/>
      <c r="M99" s="98"/>
      <c r="N99" s="98"/>
      <c r="O99" s="101"/>
      <c r="P99" s="8"/>
    </row>
    <row r="100" spans="1:16">
      <c r="A100" s="53"/>
      <c r="B100" s="97"/>
      <c r="C100" s="98"/>
      <c r="D100" s="98"/>
      <c r="E100" s="100"/>
      <c r="F100" s="99"/>
      <c r="G100" s="100"/>
      <c r="H100" s="100"/>
      <c r="I100" s="97"/>
      <c r="J100" s="98"/>
      <c r="K100" s="98"/>
      <c r="L100" s="101"/>
      <c r="M100" s="98"/>
      <c r="N100" s="98"/>
      <c r="O100" s="98"/>
    </row>
    <row r="101" spans="1:16" ht="16.5">
      <c r="A101" s="6"/>
      <c r="B101" s="7"/>
      <c r="C101" s="8"/>
      <c r="D101" s="8"/>
      <c r="E101" s="9"/>
      <c r="F101" s="18"/>
      <c r="G101" s="9"/>
      <c r="H101" s="9"/>
      <c r="I101" s="7"/>
      <c r="J101" s="8"/>
      <c r="K101" s="8"/>
      <c r="L101" s="11"/>
      <c r="M101" s="8"/>
      <c r="N101" s="8"/>
      <c r="O101" s="8"/>
    </row>
    <row r="102" spans="1:16" ht="16.5">
      <c r="A102" s="6"/>
      <c r="B102" s="7"/>
      <c r="C102" s="8"/>
      <c r="D102" s="8"/>
      <c r="E102" s="9"/>
      <c r="F102" s="18"/>
      <c r="G102" s="9"/>
      <c r="H102" s="9"/>
      <c r="I102" s="7"/>
      <c r="J102" s="8"/>
      <c r="K102" s="8"/>
      <c r="L102" s="11"/>
      <c r="M102" s="8"/>
      <c r="N102" s="8"/>
      <c r="O102" s="8"/>
    </row>
    <row r="103" spans="1:16" ht="16.5">
      <c r="A103" s="6"/>
      <c r="B103" s="7"/>
      <c r="C103" s="8"/>
      <c r="D103" s="8"/>
      <c r="E103" s="9"/>
      <c r="F103" s="18"/>
      <c r="G103" s="9"/>
      <c r="H103" s="9"/>
      <c r="I103" s="7"/>
      <c r="J103" s="8"/>
      <c r="K103" s="8"/>
      <c r="L103" s="11"/>
      <c r="M103" s="8"/>
      <c r="N103" s="8"/>
      <c r="O103" s="8"/>
    </row>
    <row r="104" spans="1:16" ht="16.5">
      <c r="A104" s="6"/>
      <c r="B104" s="7"/>
      <c r="C104" s="8"/>
      <c r="D104" s="8"/>
      <c r="E104" s="9"/>
      <c r="F104" s="18"/>
      <c r="G104" s="9"/>
      <c r="H104" s="9"/>
      <c r="I104" s="7"/>
      <c r="J104" s="8"/>
      <c r="K104" s="8"/>
      <c r="L104" s="11"/>
      <c r="M104" s="8"/>
      <c r="N104" s="8"/>
      <c r="O104" s="8"/>
    </row>
    <row r="105" spans="1:16" ht="16.5">
      <c r="A105" s="6"/>
      <c r="B105" s="7"/>
      <c r="C105" s="8"/>
      <c r="D105" s="8"/>
      <c r="E105" s="9"/>
      <c r="F105" s="18"/>
      <c r="G105" s="9"/>
      <c r="H105" s="9"/>
      <c r="I105" s="7"/>
      <c r="J105" s="8"/>
      <c r="K105" s="8"/>
      <c r="L105" s="11"/>
      <c r="M105" s="8"/>
      <c r="N105" s="8"/>
      <c r="O105" s="8"/>
    </row>
    <row r="106" spans="1:16" ht="16.5">
      <c r="A106" s="6"/>
      <c r="B106" s="7"/>
      <c r="C106" s="8"/>
      <c r="D106" s="8"/>
      <c r="E106" s="9"/>
      <c r="F106" s="18"/>
      <c r="G106" s="9"/>
      <c r="H106" s="9"/>
      <c r="I106" s="7"/>
      <c r="J106" s="8"/>
      <c r="K106" s="8"/>
      <c r="L106" s="11"/>
      <c r="M106" s="8"/>
      <c r="N106" s="8"/>
      <c r="O106" s="8"/>
    </row>
    <row r="107" spans="1:16" ht="16.5">
      <c r="A107" s="6">
        <v>104</v>
      </c>
      <c r="B107" s="7"/>
      <c r="C107" s="8"/>
      <c r="D107" s="8"/>
      <c r="E107" s="9"/>
      <c r="F107" s="18"/>
      <c r="G107" s="9"/>
      <c r="H107" s="9"/>
      <c r="I107" s="7">
        <f t="shared" ref="I107:I163" si="0">+G107+H107</f>
        <v>0</v>
      </c>
      <c r="J107" s="8"/>
      <c r="K107" s="8"/>
      <c r="L107" s="11"/>
      <c r="M107" s="8"/>
      <c r="N107" s="8"/>
      <c r="O107" s="8"/>
    </row>
    <row r="108" spans="1:16" ht="16.5">
      <c r="A108" s="6">
        <v>105</v>
      </c>
      <c r="B108" s="7"/>
      <c r="C108" s="8"/>
      <c r="D108" s="8"/>
      <c r="E108" s="9"/>
      <c r="F108" s="18"/>
      <c r="G108" s="9"/>
      <c r="H108" s="9"/>
      <c r="I108" s="7">
        <f t="shared" si="0"/>
        <v>0</v>
      </c>
      <c r="J108" s="8"/>
      <c r="K108" s="8"/>
      <c r="L108" s="11"/>
      <c r="M108" s="8"/>
      <c r="N108" s="8"/>
      <c r="O108" s="8"/>
    </row>
    <row r="109" spans="1:16" ht="16.5">
      <c r="A109" s="6">
        <v>106</v>
      </c>
      <c r="B109" s="7"/>
      <c r="C109" s="8"/>
      <c r="D109" s="8"/>
      <c r="E109" s="9"/>
      <c r="F109" s="18"/>
      <c r="G109" s="9"/>
      <c r="H109" s="9"/>
      <c r="I109" s="7">
        <f t="shared" si="0"/>
        <v>0</v>
      </c>
      <c r="J109" s="8"/>
      <c r="K109" s="8"/>
      <c r="L109" s="11"/>
      <c r="M109" s="8"/>
      <c r="N109" s="8"/>
      <c r="O109" s="8"/>
    </row>
    <row r="110" spans="1:16" ht="16.5">
      <c r="A110" s="6">
        <v>107</v>
      </c>
      <c r="B110" s="7"/>
      <c r="C110" s="8"/>
      <c r="D110" s="8"/>
      <c r="E110" s="9"/>
      <c r="F110" s="18"/>
      <c r="G110" s="9"/>
      <c r="H110" s="9"/>
      <c r="I110" s="7">
        <f t="shared" si="0"/>
        <v>0</v>
      </c>
      <c r="J110" s="8"/>
      <c r="K110" s="8"/>
      <c r="L110" s="11"/>
      <c r="M110" s="8"/>
      <c r="N110" s="8"/>
      <c r="O110" s="8"/>
    </row>
    <row r="111" spans="1:16" ht="16.5">
      <c r="A111" s="6">
        <v>108</v>
      </c>
      <c r="B111" s="7"/>
      <c r="C111" s="8"/>
      <c r="D111" s="8"/>
      <c r="E111" s="9"/>
      <c r="F111" s="18"/>
      <c r="G111" s="9"/>
      <c r="H111" s="9"/>
      <c r="I111" s="7">
        <f t="shared" si="0"/>
        <v>0</v>
      </c>
      <c r="J111" s="8"/>
      <c r="K111" s="8"/>
      <c r="L111" s="11"/>
      <c r="M111" s="8"/>
      <c r="N111" s="8"/>
      <c r="O111" s="8"/>
    </row>
    <row r="112" spans="1:16" ht="16.5">
      <c r="A112" s="6">
        <v>109</v>
      </c>
      <c r="B112" s="7"/>
      <c r="C112" s="8"/>
      <c r="D112" s="8"/>
      <c r="E112" s="9"/>
      <c r="F112" s="18"/>
      <c r="G112" s="9"/>
      <c r="H112" s="9"/>
      <c r="I112" s="7">
        <f t="shared" si="0"/>
        <v>0</v>
      </c>
      <c r="J112" s="8"/>
      <c r="K112" s="8"/>
      <c r="L112" s="11"/>
      <c r="M112" s="8"/>
      <c r="N112" s="8"/>
      <c r="O112" s="8"/>
    </row>
    <row r="113" spans="1:15" ht="16.5">
      <c r="A113" s="6">
        <v>110</v>
      </c>
      <c r="B113" s="7"/>
      <c r="C113" s="8"/>
      <c r="D113" s="8"/>
      <c r="E113" s="9"/>
      <c r="F113" s="18"/>
      <c r="G113" s="9"/>
      <c r="H113" s="9"/>
      <c r="I113" s="7">
        <f t="shared" si="0"/>
        <v>0</v>
      </c>
      <c r="J113" s="8"/>
      <c r="K113" s="8"/>
      <c r="L113" s="11"/>
      <c r="M113" s="8"/>
      <c r="N113" s="8"/>
      <c r="O113" s="8"/>
    </row>
    <row r="114" spans="1:15" ht="16.5">
      <c r="A114" s="6">
        <v>111</v>
      </c>
      <c r="B114" s="7"/>
      <c r="C114" s="8"/>
      <c r="D114" s="8"/>
      <c r="E114" s="9"/>
      <c r="F114" s="18"/>
      <c r="G114" s="9"/>
      <c r="H114" s="9"/>
      <c r="I114" s="7">
        <f t="shared" si="0"/>
        <v>0</v>
      </c>
      <c r="J114" s="8"/>
      <c r="K114" s="8"/>
      <c r="L114" s="11"/>
      <c r="M114" s="8"/>
      <c r="N114" s="8"/>
      <c r="O114" s="8"/>
    </row>
    <row r="115" spans="1:15" ht="16.5">
      <c r="A115" s="6">
        <v>112</v>
      </c>
      <c r="B115" s="7"/>
      <c r="C115" s="8"/>
      <c r="D115" s="8"/>
      <c r="E115" s="9"/>
      <c r="F115" s="18"/>
      <c r="G115" s="9"/>
      <c r="H115" s="9"/>
      <c r="I115" s="7">
        <f t="shared" si="0"/>
        <v>0</v>
      </c>
      <c r="J115" s="8"/>
      <c r="K115" s="8"/>
      <c r="L115" s="11"/>
      <c r="M115" s="8"/>
      <c r="N115" s="8"/>
      <c r="O115" s="8"/>
    </row>
    <row r="116" spans="1:15" ht="16.5">
      <c r="A116" s="6">
        <v>113</v>
      </c>
      <c r="B116" s="7"/>
      <c r="C116" s="8"/>
      <c r="D116" s="8"/>
      <c r="E116" s="9"/>
      <c r="F116" s="18"/>
      <c r="G116" s="9"/>
      <c r="H116" s="9"/>
      <c r="I116" s="7">
        <f t="shared" si="0"/>
        <v>0</v>
      </c>
      <c r="J116" s="8"/>
      <c r="K116" s="8"/>
      <c r="L116" s="11"/>
      <c r="M116" s="8"/>
      <c r="N116" s="8"/>
      <c r="O116" s="8"/>
    </row>
    <row r="117" spans="1:15" ht="16.5">
      <c r="A117" s="6">
        <v>114</v>
      </c>
      <c r="B117" s="7"/>
      <c r="C117" s="8"/>
      <c r="D117" s="8"/>
      <c r="E117" s="9"/>
      <c r="F117" s="18"/>
      <c r="G117" s="9"/>
      <c r="H117" s="9"/>
      <c r="I117" s="7">
        <f t="shared" si="0"/>
        <v>0</v>
      </c>
      <c r="J117" s="8"/>
      <c r="K117" s="8"/>
      <c r="L117" s="11"/>
      <c r="M117" s="8"/>
      <c r="N117" s="8"/>
      <c r="O117" s="8"/>
    </row>
    <row r="118" spans="1:15" ht="16.5">
      <c r="A118" s="6">
        <v>115</v>
      </c>
      <c r="B118" s="7"/>
      <c r="C118" s="8"/>
      <c r="D118" s="8"/>
      <c r="E118" s="9"/>
      <c r="F118" s="18"/>
      <c r="G118" s="9"/>
      <c r="H118" s="9"/>
      <c r="I118" s="7">
        <f t="shared" si="0"/>
        <v>0</v>
      </c>
      <c r="J118" s="8"/>
      <c r="K118" s="8"/>
      <c r="L118" s="11"/>
      <c r="M118" s="8"/>
      <c r="N118" s="8"/>
      <c r="O118" s="8"/>
    </row>
    <row r="119" spans="1:15" ht="16.5">
      <c r="A119" s="6">
        <v>116</v>
      </c>
      <c r="B119" s="7"/>
      <c r="C119" s="8"/>
      <c r="D119" s="8"/>
      <c r="E119" s="9"/>
      <c r="F119" s="18"/>
      <c r="G119" s="9"/>
      <c r="H119" s="9"/>
      <c r="I119" s="7">
        <f t="shared" si="0"/>
        <v>0</v>
      </c>
      <c r="J119" s="8"/>
      <c r="K119" s="8"/>
      <c r="L119" s="11"/>
      <c r="M119" s="8"/>
      <c r="N119" s="8"/>
      <c r="O119" s="8"/>
    </row>
    <row r="120" spans="1:15" ht="16.5">
      <c r="A120" s="6">
        <v>117</v>
      </c>
      <c r="B120" s="7"/>
      <c r="C120" s="8"/>
      <c r="D120" s="8"/>
      <c r="E120" s="9"/>
      <c r="F120" s="18"/>
      <c r="G120" s="9"/>
      <c r="H120" s="9"/>
      <c r="I120" s="7">
        <f t="shared" si="0"/>
        <v>0</v>
      </c>
      <c r="J120" s="8"/>
      <c r="K120" s="8"/>
      <c r="L120" s="11"/>
      <c r="M120" s="8"/>
      <c r="N120" s="8"/>
      <c r="O120" s="8"/>
    </row>
    <row r="121" spans="1:15" ht="16.5">
      <c r="A121" s="6">
        <v>118</v>
      </c>
      <c r="B121" s="7"/>
      <c r="C121" s="8"/>
      <c r="D121" s="8"/>
      <c r="E121" s="9"/>
      <c r="F121" s="18"/>
      <c r="G121" s="9"/>
      <c r="H121" s="9"/>
      <c r="I121" s="7">
        <f t="shared" si="0"/>
        <v>0</v>
      </c>
      <c r="J121" s="8"/>
      <c r="K121" s="8"/>
      <c r="L121" s="11"/>
      <c r="M121" s="8"/>
      <c r="N121" s="8"/>
      <c r="O121" s="8"/>
    </row>
    <row r="122" spans="1:15" ht="16.5">
      <c r="A122" s="6">
        <v>119</v>
      </c>
      <c r="B122" s="7"/>
      <c r="C122" s="8"/>
      <c r="D122" s="8"/>
      <c r="E122" s="9"/>
      <c r="F122" s="18"/>
      <c r="G122" s="9"/>
      <c r="H122" s="9"/>
      <c r="I122" s="7">
        <f t="shared" si="0"/>
        <v>0</v>
      </c>
      <c r="J122" s="8"/>
      <c r="K122" s="8"/>
      <c r="L122" s="11"/>
      <c r="M122" s="8"/>
      <c r="N122" s="8"/>
      <c r="O122" s="8"/>
    </row>
    <row r="123" spans="1:15" ht="16.5">
      <c r="A123" s="6">
        <v>120</v>
      </c>
      <c r="B123" s="7"/>
      <c r="C123" s="8"/>
      <c r="D123" s="8"/>
      <c r="E123" s="9"/>
      <c r="F123" s="18"/>
      <c r="G123" s="9"/>
      <c r="H123" s="9"/>
      <c r="I123" s="7">
        <f t="shared" si="0"/>
        <v>0</v>
      </c>
      <c r="J123" s="8"/>
      <c r="K123" s="8"/>
      <c r="L123" s="11"/>
      <c r="M123" s="8"/>
      <c r="N123" s="8"/>
      <c r="O123" s="8"/>
    </row>
    <row r="124" spans="1:15" ht="16.5">
      <c r="A124" s="6">
        <v>121</v>
      </c>
      <c r="B124" s="7"/>
      <c r="C124" s="8"/>
      <c r="D124" s="8"/>
      <c r="E124" s="9"/>
      <c r="F124" s="18"/>
      <c r="G124" s="9"/>
      <c r="H124" s="9"/>
      <c r="I124" s="7">
        <f t="shared" si="0"/>
        <v>0</v>
      </c>
      <c r="J124" s="8"/>
      <c r="K124" s="8"/>
      <c r="L124" s="11"/>
      <c r="M124" s="8"/>
      <c r="N124" s="8"/>
      <c r="O124" s="8"/>
    </row>
    <row r="125" spans="1:15" ht="16.5">
      <c r="A125" s="6">
        <v>122</v>
      </c>
      <c r="B125" s="7"/>
      <c r="C125" s="8"/>
      <c r="D125" s="8"/>
      <c r="E125" s="9"/>
      <c r="F125" s="18"/>
      <c r="G125" s="9"/>
      <c r="H125" s="9"/>
      <c r="I125" s="7">
        <f t="shared" si="0"/>
        <v>0</v>
      </c>
      <c r="J125" s="8"/>
      <c r="K125" s="8"/>
      <c r="L125" s="11"/>
      <c r="M125" s="8"/>
      <c r="N125" s="8"/>
      <c r="O125" s="8"/>
    </row>
    <row r="126" spans="1:15" ht="16.5">
      <c r="A126" s="6">
        <v>123</v>
      </c>
      <c r="B126" s="7"/>
      <c r="C126" s="8"/>
      <c r="D126" s="8"/>
      <c r="E126" s="9"/>
      <c r="F126" s="18"/>
      <c r="G126" s="9"/>
      <c r="H126" s="9"/>
      <c r="I126" s="7">
        <f t="shared" si="0"/>
        <v>0</v>
      </c>
      <c r="J126" s="8"/>
      <c r="K126" s="8"/>
      <c r="L126" s="11"/>
      <c r="M126" s="8"/>
      <c r="N126" s="8"/>
      <c r="O126" s="8"/>
    </row>
    <row r="127" spans="1:15" ht="16.5">
      <c r="A127" s="6">
        <v>124</v>
      </c>
      <c r="B127" s="7"/>
      <c r="C127" s="8"/>
      <c r="D127" s="8"/>
      <c r="E127" s="9"/>
      <c r="F127" s="18"/>
      <c r="G127" s="9"/>
      <c r="H127" s="9"/>
      <c r="I127" s="7">
        <f t="shared" si="0"/>
        <v>0</v>
      </c>
      <c r="J127" s="8"/>
      <c r="K127" s="8"/>
      <c r="L127" s="11"/>
      <c r="M127" s="8"/>
      <c r="N127" s="8"/>
      <c r="O127" s="8"/>
    </row>
    <row r="128" spans="1:15" ht="16.5">
      <c r="A128" s="6">
        <v>125</v>
      </c>
      <c r="B128" s="7"/>
      <c r="C128" s="8"/>
      <c r="D128" s="8"/>
      <c r="E128" s="9"/>
      <c r="F128" s="18"/>
      <c r="G128" s="9"/>
      <c r="H128" s="9"/>
      <c r="I128" s="7">
        <f t="shared" si="0"/>
        <v>0</v>
      </c>
      <c r="J128" s="8"/>
      <c r="K128" s="8"/>
      <c r="L128" s="11"/>
      <c r="M128" s="8"/>
      <c r="N128" s="8"/>
      <c r="O128" s="8"/>
    </row>
    <row r="129" spans="1:15" ht="16.5">
      <c r="A129" s="6">
        <v>126</v>
      </c>
      <c r="B129" s="7"/>
      <c r="C129" s="8"/>
      <c r="D129" s="8"/>
      <c r="E129" s="9"/>
      <c r="F129" s="18"/>
      <c r="G129" s="9"/>
      <c r="H129" s="9"/>
      <c r="I129" s="7">
        <f t="shared" si="0"/>
        <v>0</v>
      </c>
      <c r="J129" s="8"/>
      <c r="K129" s="8"/>
      <c r="L129" s="11"/>
      <c r="M129" s="8"/>
      <c r="N129" s="8"/>
      <c r="O129" s="8"/>
    </row>
    <row r="130" spans="1:15" ht="16.5">
      <c r="A130" s="6">
        <v>127</v>
      </c>
      <c r="B130" s="7"/>
      <c r="C130" s="8"/>
      <c r="D130" s="8"/>
      <c r="E130" s="9"/>
      <c r="F130" s="18"/>
      <c r="G130" s="9"/>
      <c r="H130" s="9"/>
      <c r="I130" s="7">
        <f t="shared" si="0"/>
        <v>0</v>
      </c>
      <c r="J130" s="8"/>
      <c r="K130" s="8"/>
      <c r="L130" s="11"/>
      <c r="M130" s="8"/>
      <c r="N130" s="8"/>
      <c r="O130" s="8"/>
    </row>
    <row r="131" spans="1:15" ht="16.5">
      <c r="A131" s="6">
        <v>128</v>
      </c>
      <c r="B131" s="7"/>
      <c r="C131" s="8"/>
      <c r="D131" s="8"/>
      <c r="E131" s="9"/>
      <c r="F131" s="18"/>
      <c r="G131" s="9"/>
      <c r="H131" s="9"/>
      <c r="I131" s="7">
        <f t="shared" si="0"/>
        <v>0</v>
      </c>
      <c r="J131" s="8"/>
      <c r="K131" s="8"/>
      <c r="L131" s="11"/>
      <c r="M131" s="8"/>
      <c r="N131" s="8"/>
      <c r="O131" s="8"/>
    </row>
    <row r="132" spans="1:15" ht="16.5">
      <c r="A132" s="6">
        <v>129</v>
      </c>
      <c r="B132" s="7"/>
      <c r="C132" s="8"/>
      <c r="D132" s="8"/>
      <c r="E132" s="9"/>
      <c r="F132" s="18"/>
      <c r="G132" s="9"/>
      <c r="H132" s="9"/>
      <c r="I132" s="7">
        <f t="shared" si="0"/>
        <v>0</v>
      </c>
      <c r="J132" s="8"/>
      <c r="K132" s="8"/>
      <c r="L132" s="11"/>
      <c r="M132" s="8"/>
      <c r="N132" s="8"/>
      <c r="O132" s="8"/>
    </row>
    <row r="133" spans="1:15" ht="16.5">
      <c r="A133" s="6">
        <v>130</v>
      </c>
      <c r="B133" s="7"/>
      <c r="C133" s="8"/>
      <c r="D133" s="8"/>
      <c r="E133" s="9"/>
      <c r="F133" s="18"/>
      <c r="G133" s="9"/>
      <c r="H133" s="9"/>
      <c r="I133" s="7">
        <f t="shared" si="0"/>
        <v>0</v>
      </c>
      <c r="J133" s="8"/>
      <c r="K133" s="8"/>
      <c r="L133" s="11"/>
      <c r="M133" s="8"/>
      <c r="N133" s="8"/>
      <c r="O133" s="8"/>
    </row>
    <row r="134" spans="1:15" ht="16.5">
      <c r="A134" s="6">
        <v>131</v>
      </c>
      <c r="B134" s="7"/>
      <c r="C134" s="8"/>
      <c r="D134" s="8"/>
      <c r="E134" s="9"/>
      <c r="F134" s="18"/>
      <c r="G134" s="9"/>
      <c r="H134" s="9"/>
      <c r="I134" s="7">
        <f t="shared" si="0"/>
        <v>0</v>
      </c>
      <c r="J134" s="8"/>
      <c r="K134" s="8"/>
      <c r="L134" s="11"/>
      <c r="M134" s="8"/>
      <c r="N134" s="8"/>
      <c r="O134" s="8"/>
    </row>
    <row r="135" spans="1:15" ht="16.5">
      <c r="A135" s="6">
        <v>132</v>
      </c>
      <c r="B135" s="7"/>
      <c r="C135" s="8"/>
      <c r="D135" s="8"/>
      <c r="E135" s="9"/>
      <c r="F135" s="18"/>
      <c r="G135" s="9"/>
      <c r="H135" s="9"/>
      <c r="I135" s="7">
        <f t="shared" si="0"/>
        <v>0</v>
      </c>
      <c r="J135" s="8"/>
      <c r="K135" s="8"/>
      <c r="L135" s="11"/>
      <c r="M135" s="8"/>
      <c r="N135" s="8"/>
      <c r="O135" s="8"/>
    </row>
    <row r="136" spans="1:15" ht="16.5">
      <c r="A136" s="6">
        <v>133</v>
      </c>
      <c r="B136" s="7"/>
      <c r="C136" s="8"/>
      <c r="D136" s="8"/>
      <c r="E136" s="9"/>
      <c r="F136" s="18"/>
      <c r="G136" s="9"/>
      <c r="H136" s="9"/>
      <c r="I136" s="7">
        <f t="shared" si="0"/>
        <v>0</v>
      </c>
      <c r="J136" s="8"/>
      <c r="K136" s="8"/>
      <c r="L136" s="11"/>
      <c r="M136" s="8"/>
      <c r="N136" s="8"/>
      <c r="O136" s="8"/>
    </row>
    <row r="137" spans="1:15" ht="16.5">
      <c r="A137" s="6">
        <v>134</v>
      </c>
      <c r="B137" s="7"/>
      <c r="C137" s="8"/>
      <c r="D137" s="8"/>
      <c r="E137" s="9"/>
      <c r="F137" s="18"/>
      <c r="G137" s="9"/>
      <c r="H137" s="9"/>
      <c r="I137" s="7">
        <f t="shared" si="0"/>
        <v>0</v>
      </c>
      <c r="J137" s="8"/>
      <c r="K137" s="8"/>
      <c r="L137" s="11"/>
      <c r="M137" s="8"/>
      <c r="N137" s="8"/>
      <c r="O137" s="8"/>
    </row>
    <row r="138" spans="1:15" ht="16.5">
      <c r="A138" s="6">
        <v>135</v>
      </c>
      <c r="B138" s="7"/>
      <c r="C138" s="8"/>
      <c r="D138" s="8"/>
      <c r="E138" s="9"/>
      <c r="F138" s="18"/>
      <c r="G138" s="9"/>
      <c r="H138" s="9"/>
      <c r="I138" s="7">
        <f t="shared" si="0"/>
        <v>0</v>
      </c>
      <c r="J138" s="8"/>
      <c r="K138" s="8"/>
      <c r="L138" s="11"/>
      <c r="M138" s="8"/>
      <c r="N138" s="8"/>
      <c r="O138" s="8"/>
    </row>
    <row r="139" spans="1:15" ht="16.5">
      <c r="A139" s="6">
        <v>136</v>
      </c>
      <c r="B139" s="7"/>
      <c r="C139" s="8"/>
      <c r="D139" s="8"/>
      <c r="E139" s="9"/>
      <c r="F139" s="18"/>
      <c r="G139" s="9"/>
      <c r="H139" s="9"/>
      <c r="I139" s="7">
        <f t="shared" si="0"/>
        <v>0</v>
      </c>
      <c r="J139" s="8"/>
      <c r="K139" s="8"/>
      <c r="L139" s="11"/>
      <c r="M139" s="8"/>
      <c r="N139" s="8"/>
      <c r="O139" s="8"/>
    </row>
    <row r="140" spans="1:15" ht="16.5">
      <c r="A140" s="6">
        <v>137</v>
      </c>
      <c r="B140" s="7"/>
      <c r="C140" s="8"/>
      <c r="D140" s="8"/>
      <c r="E140" s="9"/>
      <c r="F140" s="18"/>
      <c r="G140" s="9"/>
      <c r="H140" s="9"/>
      <c r="I140" s="7">
        <f t="shared" si="0"/>
        <v>0</v>
      </c>
      <c r="J140" s="8"/>
      <c r="K140" s="8"/>
      <c r="L140" s="11"/>
      <c r="M140" s="8"/>
      <c r="N140" s="8"/>
      <c r="O140" s="8"/>
    </row>
    <row r="141" spans="1:15" ht="16.5">
      <c r="A141" s="6">
        <v>138</v>
      </c>
      <c r="B141" s="7"/>
      <c r="C141" s="8"/>
      <c r="D141" s="8"/>
      <c r="E141" s="9"/>
      <c r="F141" s="18"/>
      <c r="G141" s="9"/>
      <c r="H141" s="9"/>
      <c r="I141" s="7">
        <f t="shared" si="0"/>
        <v>0</v>
      </c>
      <c r="J141" s="8"/>
      <c r="K141" s="8"/>
      <c r="L141" s="11"/>
      <c r="M141" s="8"/>
      <c r="N141" s="8"/>
      <c r="O141" s="8"/>
    </row>
    <row r="142" spans="1:15" ht="16.5">
      <c r="A142" s="6">
        <v>139</v>
      </c>
      <c r="B142" s="7"/>
      <c r="C142" s="8"/>
      <c r="D142" s="8"/>
      <c r="E142" s="9"/>
      <c r="F142" s="18"/>
      <c r="G142" s="9"/>
      <c r="H142" s="9"/>
      <c r="I142" s="7">
        <f t="shared" si="0"/>
        <v>0</v>
      </c>
      <c r="J142" s="8"/>
      <c r="K142" s="8"/>
      <c r="L142" s="11"/>
      <c r="M142" s="8"/>
      <c r="N142" s="8"/>
      <c r="O142" s="8"/>
    </row>
    <row r="143" spans="1:15" ht="16.5">
      <c r="A143" s="6">
        <v>140</v>
      </c>
      <c r="B143" s="7"/>
      <c r="C143" s="8"/>
      <c r="D143" s="8"/>
      <c r="E143" s="9"/>
      <c r="F143" s="18"/>
      <c r="G143" s="9"/>
      <c r="H143" s="9"/>
      <c r="I143" s="7">
        <f t="shared" si="0"/>
        <v>0</v>
      </c>
      <c r="J143" s="8"/>
      <c r="K143" s="8"/>
      <c r="L143" s="11"/>
      <c r="M143" s="8"/>
      <c r="N143" s="8"/>
      <c r="O143" s="8"/>
    </row>
    <row r="144" spans="1:15" ht="16.5">
      <c r="A144" s="6">
        <v>141</v>
      </c>
      <c r="B144" s="7"/>
      <c r="C144" s="8"/>
      <c r="D144" s="8"/>
      <c r="E144" s="9"/>
      <c r="F144" s="18"/>
      <c r="G144" s="9"/>
      <c r="H144" s="9"/>
      <c r="I144" s="7">
        <f t="shared" si="0"/>
        <v>0</v>
      </c>
      <c r="J144" s="8"/>
      <c r="K144" s="8"/>
      <c r="L144" s="11"/>
      <c r="M144" s="8"/>
      <c r="N144" s="8"/>
      <c r="O144" s="8"/>
    </row>
    <row r="145" spans="1:15" ht="16.5">
      <c r="A145" s="6">
        <v>142</v>
      </c>
      <c r="B145" s="7"/>
      <c r="C145" s="8"/>
      <c r="D145" s="8"/>
      <c r="E145" s="9"/>
      <c r="F145" s="18"/>
      <c r="G145" s="9"/>
      <c r="H145" s="9"/>
      <c r="I145" s="7">
        <f t="shared" si="0"/>
        <v>0</v>
      </c>
      <c r="J145" s="8"/>
      <c r="K145" s="8"/>
      <c r="L145" s="11"/>
      <c r="M145" s="8"/>
      <c r="N145" s="8"/>
      <c r="O145" s="8"/>
    </row>
    <row r="146" spans="1:15" ht="16.5">
      <c r="A146" s="6">
        <v>143</v>
      </c>
      <c r="B146" s="7"/>
      <c r="C146" s="8"/>
      <c r="D146" s="8"/>
      <c r="E146" s="9"/>
      <c r="F146" s="18"/>
      <c r="G146" s="9"/>
      <c r="H146" s="9"/>
      <c r="I146" s="7">
        <f t="shared" si="0"/>
        <v>0</v>
      </c>
      <c r="J146" s="8"/>
      <c r="K146" s="8"/>
      <c r="L146" s="11"/>
      <c r="M146" s="8"/>
      <c r="N146" s="8"/>
      <c r="O146" s="8"/>
    </row>
    <row r="147" spans="1:15" ht="16.5">
      <c r="A147" s="6">
        <v>144</v>
      </c>
      <c r="B147" s="7"/>
      <c r="C147" s="8"/>
      <c r="D147" s="8"/>
      <c r="E147" s="9"/>
      <c r="F147" s="18"/>
      <c r="G147" s="9"/>
      <c r="H147" s="9"/>
      <c r="I147" s="7">
        <f t="shared" si="0"/>
        <v>0</v>
      </c>
      <c r="J147" s="8"/>
      <c r="K147" s="8"/>
      <c r="L147" s="11"/>
      <c r="M147" s="8"/>
      <c r="N147" s="8"/>
      <c r="O147" s="8"/>
    </row>
    <row r="148" spans="1:15" ht="16.5">
      <c r="A148" s="6">
        <v>145</v>
      </c>
      <c r="B148" s="7"/>
      <c r="C148" s="8"/>
      <c r="D148" s="8"/>
      <c r="E148" s="9"/>
      <c r="F148" s="18"/>
      <c r="G148" s="9"/>
      <c r="H148" s="9"/>
      <c r="I148" s="7">
        <f t="shared" si="0"/>
        <v>0</v>
      </c>
      <c r="J148" s="8"/>
      <c r="K148" s="8"/>
      <c r="L148" s="11"/>
      <c r="M148" s="8"/>
      <c r="N148" s="8"/>
      <c r="O148" s="8"/>
    </row>
    <row r="149" spans="1:15" ht="16.5">
      <c r="A149" s="6">
        <v>146</v>
      </c>
      <c r="B149" s="7"/>
      <c r="C149" s="8"/>
      <c r="D149" s="8"/>
      <c r="E149" s="9"/>
      <c r="F149" s="18"/>
      <c r="G149" s="9"/>
      <c r="H149" s="9"/>
      <c r="I149" s="7">
        <f t="shared" si="0"/>
        <v>0</v>
      </c>
      <c r="J149" s="8"/>
      <c r="K149" s="8"/>
      <c r="L149" s="11"/>
      <c r="M149" s="8"/>
      <c r="N149" s="8"/>
      <c r="O149" s="8"/>
    </row>
    <row r="150" spans="1:15" ht="16.5">
      <c r="A150" s="6">
        <v>147</v>
      </c>
      <c r="B150" s="7"/>
      <c r="C150" s="8"/>
      <c r="D150" s="8"/>
      <c r="E150" s="9"/>
      <c r="F150" s="18"/>
      <c r="G150" s="9"/>
      <c r="H150" s="9"/>
      <c r="I150" s="7">
        <f t="shared" si="0"/>
        <v>0</v>
      </c>
      <c r="J150" s="8"/>
      <c r="K150" s="8"/>
      <c r="L150" s="11"/>
      <c r="M150" s="8"/>
      <c r="N150" s="8"/>
      <c r="O150" s="8"/>
    </row>
    <row r="151" spans="1:15" ht="16.5">
      <c r="A151" s="6">
        <v>148</v>
      </c>
      <c r="B151" s="7"/>
      <c r="C151" s="8"/>
      <c r="D151" s="8"/>
      <c r="E151" s="9"/>
      <c r="F151" s="18"/>
      <c r="G151" s="9"/>
      <c r="H151" s="9"/>
      <c r="I151" s="7">
        <f t="shared" si="0"/>
        <v>0</v>
      </c>
      <c r="J151" s="8"/>
      <c r="K151" s="8"/>
      <c r="L151" s="11"/>
      <c r="M151" s="8"/>
      <c r="N151" s="8"/>
      <c r="O151" s="8"/>
    </row>
    <row r="152" spans="1:15" ht="16.5">
      <c r="A152" s="6">
        <v>149</v>
      </c>
      <c r="B152" s="7"/>
      <c r="C152" s="8"/>
      <c r="D152" s="8"/>
      <c r="E152" s="9"/>
      <c r="F152" s="18"/>
      <c r="G152" s="9"/>
      <c r="H152" s="9"/>
      <c r="I152" s="7">
        <f t="shared" si="0"/>
        <v>0</v>
      </c>
      <c r="J152" s="8"/>
      <c r="K152" s="8"/>
      <c r="L152" s="11"/>
      <c r="M152" s="8"/>
      <c r="N152" s="8"/>
      <c r="O152" s="8"/>
    </row>
    <row r="153" spans="1:15" ht="16.5">
      <c r="A153" s="6">
        <v>150</v>
      </c>
      <c r="B153" s="7"/>
      <c r="C153" s="8"/>
      <c r="D153" s="8"/>
      <c r="E153" s="9"/>
      <c r="F153" s="18"/>
      <c r="G153" s="9"/>
      <c r="H153" s="9"/>
      <c r="I153" s="7">
        <f t="shared" si="0"/>
        <v>0</v>
      </c>
      <c r="J153" s="8"/>
      <c r="K153" s="8"/>
      <c r="L153" s="11"/>
      <c r="M153" s="8"/>
      <c r="N153" s="8"/>
      <c r="O153" s="8"/>
    </row>
    <row r="154" spans="1:15" ht="16.5">
      <c r="A154" s="6">
        <v>151</v>
      </c>
      <c r="B154" s="7"/>
      <c r="C154" s="8"/>
      <c r="D154" s="8"/>
      <c r="E154" s="9"/>
      <c r="F154" s="18"/>
      <c r="G154" s="9"/>
      <c r="H154" s="9"/>
      <c r="I154" s="7">
        <f t="shared" si="0"/>
        <v>0</v>
      </c>
      <c r="J154" s="8"/>
      <c r="K154" s="8"/>
      <c r="L154" s="11"/>
      <c r="M154" s="8"/>
      <c r="N154" s="8"/>
      <c r="O154" s="8"/>
    </row>
    <row r="155" spans="1:15" ht="16.5">
      <c r="A155" s="6">
        <v>152</v>
      </c>
      <c r="B155" s="7"/>
      <c r="C155" s="8"/>
      <c r="D155" s="8"/>
      <c r="E155" s="9"/>
      <c r="F155" s="18"/>
      <c r="G155" s="9"/>
      <c r="H155" s="9"/>
      <c r="I155" s="7">
        <f t="shared" si="0"/>
        <v>0</v>
      </c>
      <c r="J155" s="8"/>
      <c r="K155" s="8"/>
      <c r="L155" s="11"/>
      <c r="M155" s="8"/>
      <c r="N155" s="8"/>
      <c r="O155" s="8"/>
    </row>
    <row r="156" spans="1:15" ht="16.5">
      <c r="A156" s="6">
        <v>153</v>
      </c>
      <c r="B156" s="7"/>
      <c r="C156" s="8"/>
      <c r="D156" s="8"/>
      <c r="E156" s="9"/>
      <c r="F156" s="18"/>
      <c r="G156" s="9"/>
      <c r="H156" s="9"/>
      <c r="I156" s="7">
        <f t="shared" si="0"/>
        <v>0</v>
      </c>
      <c r="J156" s="8"/>
      <c r="K156" s="8"/>
      <c r="L156" s="11"/>
      <c r="M156" s="8"/>
      <c r="N156" s="8"/>
      <c r="O156" s="8"/>
    </row>
    <row r="157" spans="1:15" ht="16.5">
      <c r="A157" s="6">
        <v>154</v>
      </c>
      <c r="B157" s="7"/>
      <c r="C157" s="8"/>
      <c r="D157" s="8"/>
      <c r="E157" s="9"/>
      <c r="F157" s="18"/>
      <c r="G157" s="9"/>
      <c r="H157" s="9"/>
      <c r="I157" s="7">
        <f t="shared" si="0"/>
        <v>0</v>
      </c>
      <c r="J157" s="8"/>
      <c r="K157" s="8"/>
      <c r="L157" s="11"/>
      <c r="M157" s="8"/>
      <c r="N157" s="8"/>
      <c r="O157" s="8"/>
    </row>
    <row r="158" spans="1:15" ht="16.5">
      <c r="A158" s="6">
        <v>155</v>
      </c>
      <c r="B158" s="7"/>
      <c r="C158" s="8"/>
      <c r="D158" s="8"/>
      <c r="E158" s="9"/>
      <c r="F158" s="18"/>
      <c r="G158" s="9"/>
      <c r="H158" s="9"/>
      <c r="I158" s="7">
        <f t="shared" si="0"/>
        <v>0</v>
      </c>
      <c r="J158" s="8"/>
      <c r="K158" s="8"/>
      <c r="L158" s="11"/>
      <c r="M158" s="8"/>
      <c r="N158" s="8"/>
      <c r="O158" s="8"/>
    </row>
    <row r="159" spans="1:15" ht="16.5">
      <c r="A159" s="6">
        <v>156</v>
      </c>
      <c r="B159" s="7"/>
      <c r="C159" s="8"/>
      <c r="D159" s="8"/>
      <c r="E159" s="9"/>
      <c r="F159" s="18"/>
      <c r="G159" s="9"/>
      <c r="H159" s="9"/>
      <c r="I159" s="7">
        <f t="shared" si="0"/>
        <v>0</v>
      </c>
      <c r="J159" s="8"/>
      <c r="K159" s="8"/>
      <c r="L159" s="11"/>
      <c r="M159" s="8"/>
      <c r="N159" s="8"/>
      <c r="O159" s="8"/>
    </row>
    <row r="160" spans="1:15" ht="16.5">
      <c r="A160" s="6">
        <v>157</v>
      </c>
      <c r="B160" s="7"/>
      <c r="C160" s="8"/>
      <c r="D160" s="8"/>
      <c r="E160" s="9"/>
      <c r="F160" s="18"/>
      <c r="G160" s="9"/>
      <c r="H160" s="9"/>
      <c r="I160" s="7">
        <f t="shared" si="0"/>
        <v>0</v>
      </c>
      <c r="J160" s="8"/>
      <c r="K160" s="8"/>
      <c r="L160" s="11"/>
      <c r="M160" s="8"/>
      <c r="N160" s="8"/>
      <c r="O160" s="8"/>
    </row>
    <row r="161" spans="1:15" ht="16.5">
      <c r="A161" s="6">
        <v>158</v>
      </c>
      <c r="B161" s="7"/>
      <c r="C161" s="8"/>
      <c r="D161" s="8"/>
      <c r="E161" s="9"/>
      <c r="F161" s="18"/>
      <c r="G161" s="9"/>
      <c r="H161" s="9"/>
      <c r="I161" s="7">
        <f t="shared" si="0"/>
        <v>0</v>
      </c>
      <c r="J161" s="8"/>
      <c r="K161" s="8"/>
      <c r="L161" s="11"/>
      <c r="M161" s="8"/>
      <c r="N161" s="8"/>
      <c r="O161" s="8"/>
    </row>
    <row r="162" spans="1:15" ht="16.5">
      <c r="A162" s="6">
        <v>159</v>
      </c>
      <c r="B162" s="7"/>
      <c r="C162" s="8"/>
      <c r="D162" s="8"/>
      <c r="E162" s="9"/>
      <c r="F162" s="18"/>
      <c r="G162" s="9"/>
      <c r="H162" s="9"/>
      <c r="I162" s="7">
        <f t="shared" si="0"/>
        <v>0</v>
      </c>
      <c r="J162" s="8"/>
      <c r="K162" s="8"/>
      <c r="L162" s="11"/>
      <c r="M162" s="8"/>
      <c r="N162" s="8"/>
      <c r="O162" s="8"/>
    </row>
    <row r="163" spans="1:15" ht="16.5">
      <c r="A163" s="6">
        <v>160</v>
      </c>
      <c r="B163" s="7"/>
      <c r="C163" s="8"/>
      <c r="D163" s="8"/>
      <c r="E163" s="9"/>
      <c r="F163" s="18"/>
      <c r="G163" s="9"/>
      <c r="H163" s="9"/>
      <c r="I163" s="7">
        <f t="shared" si="0"/>
        <v>0</v>
      </c>
      <c r="J163" s="8"/>
      <c r="K163" s="8"/>
      <c r="L163" s="11"/>
      <c r="M163" s="8"/>
      <c r="N163" s="8"/>
      <c r="O163" s="8"/>
    </row>
    <row r="164" spans="1:15" ht="16.5">
      <c r="A164" s="19" t="s">
        <v>17</v>
      </c>
      <c r="B164" s="19"/>
      <c r="C164" s="19">
        <f>COUNTIFS(C13:C163,"*")</f>
        <v>77</v>
      </c>
      <c r="D164" s="19"/>
      <c r="E164" s="20"/>
      <c r="F164" s="21"/>
      <c r="G164" s="19">
        <f>SUM(G13:G163)</f>
        <v>2955</v>
      </c>
      <c r="H164" s="19">
        <f>SUM(H13:H163)</f>
        <v>2945</v>
      </c>
      <c r="I164" s="19">
        <f>SUM(I13:I163)</f>
        <v>5882</v>
      </c>
      <c r="J164" s="19"/>
      <c r="K164" s="19"/>
      <c r="L164" s="22"/>
      <c r="M164" s="19"/>
      <c r="N164" s="19"/>
      <c r="O164" s="23"/>
    </row>
    <row r="165" spans="1:15" ht="16.5">
      <c r="A165" s="24" t="s">
        <v>18</v>
      </c>
      <c r="B165" s="25">
        <f>COUNTIF(B$13:B$163,"Team 1")</f>
        <v>30</v>
      </c>
      <c r="C165" s="24" t="s">
        <v>20</v>
      </c>
      <c r="D165" s="25">
        <f>COUNTIF(D13:D163,"Anganwadi")</f>
        <v>0</v>
      </c>
      <c r="E165" s="26"/>
      <c r="F165" s="27"/>
      <c r="G165" s="26"/>
      <c r="H165" s="26"/>
      <c r="I165" s="1"/>
      <c r="J165" s="1"/>
      <c r="K165" s="1"/>
      <c r="L165" s="1"/>
      <c r="M165" s="1"/>
      <c r="N165" s="1"/>
      <c r="O165" s="1"/>
    </row>
    <row r="166" spans="1:15" ht="16.5">
      <c r="A166" s="24" t="s">
        <v>21</v>
      </c>
      <c r="B166" s="25">
        <f>COUNTIF(B$14:B$163,"Team 2")</f>
        <v>41</v>
      </c>
      <c r="C166" s="24" t="s">
        <v>19</v>
      </c>
      <c r="D166" s="25">
        <f>COUNTIF(D13:D163,"School")</f>
        <v>22</v>
      </c>
      <c r="E166" s="26"/>
      <c r="F166" s="27"/>
      <c r="G166" s="26"/>
      <c r="H166" s="26"/>
      <c r="I166" s="1"/>
      <c r="J166" s="1"/>
      <c r="K166" s="1"/>
      <c r="L166" s="1"/>
      <c r="M166" s="1"/>
      <c r="N166" s="1"/>
      <c r="O166" s="1"/>
    </row>
  </sheetData>
  <mergeCells count="15">
    <mergeCell ref="O3:O4"/>
    <mergeCell ref="A1:N1"/>
    <mergeCell ref="A2:C2"/>
    <mergeCell ref="A3:A4"/>
    <mergeCell ref="B3:B4"/>
    <mergeCell ref="C3:C4"/>
    <mergeCell ref="D3:D4"/>
    <mergeCell ref="E3:E4"/>
    <mergeCell ref="F3:F4"/>
    <mergeCell ref="G3:I3"/>
    <mergeCell ref="J3:J4"/>
    <mergeCell ref="K3:K4"/>
    <mergeCell ref="L3:L4"/>
    <mergeCell ref="M3:M4"/>
    <mergeCell ref="N3:N4"/>
  </mergeCells>
  <dataValidations count="3">
    <dataValidation type="list" allowBlank="1" showInputMessage="1" showErrorMessage="1" sqref="D164">
      <formula1>"School,Anganwadi Centre"</formula1>
    </dataValidation>
    <dataValidation type="list" allowBlank="1" showInputMessage="1" showErrorMessage="1" error="Please select type of institution from drop down list." sqref="D94:D163 E90:E97">
      <formula1>"Anganwadi,School"</formula1>
    </dataValidation>
    <dataValidation type="list" allowBlank="1" showInputMessage="1" showErrorMessage="1" sqref="E13:E22 B5:B163">
      <formula1>"Team 1, Team 2"</formula1>
    </dataValidation>
  </dataValidation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8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Q634"/>
  <sheetViews>
    <sheetView workbookViewId="0">
      <selection sqref="A1:O1"/>
    </sheetView>
  </sheetViews>
  <sheetFormatPr defaultRowHeight="15"/>
  <cols>
    <col min="1" max="1" width="4.28515625" customWidth="1"/>
    <col min="2" max="2" width="7.85546875" customWidth="1"/>
    <col min="3" max="3" width="27.85546875" customWidth="1"/>
    <col min="4" max="4" width="9" customWidth="1"/>
    <col min="5" max="5" width="12.5703125" customWidth="1"/>
    <col min="6" max="6" width="9.7109375" style="28" customWidth="1"/>
    <col min="7" max="7" width="7.85546875" customWidth="1"/>
    <col min="8" max="8" width="7" customWidth="1"/>
    <col min="9" max="10" width="11.140625" customWidth="1"/>
    <col min="11" max="11" width="11.5703125" customWidth="1"/>
    <col min="12" max="12" width="9.28515625" customWidth="1"/>
    <col min="13" max="13" width="8.7109375" customWidth="1"/>
    <col min="14" max="14" width="8" customWidth="1"/>
    <col min="15" max="15" width="7.85546875" customWidth="1"/>
    <col min="17" max="17" width="10.7109375" bestFit="1" customWidth="1"/>
  </cols>
  <sheetData>
    <row r="1" spans="1:16" ht="39.75" customHeight="1">
      <c r="A1" s="176" t="s">
        <v>25</v>
      </c>
      <c r="B1" s="176"/>
      <c r="C1" s="176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"/>
    </row>
    <row r="2" spans="1:16" ht="16.5" customHeight="1">
      <c r="A2" s="178" t="s">
        <v>0</v>
      </c>
      <c r="B2" s="179"/>
      <c r="C2" s="179"/>
      <c r="D2" s="119" t="s">
        <v>27</v>
      </c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1"/>
    </row>
    <row r="3" spans="1:16" ht="47.25" customHeight="1">
      <c r="A3" s="175" t="s">
        <v>1</v>
      </c>
      <c r="B3" s="180" t="s">
        <v>2</v>
      </c>
      <c r="C3" s="174" t="s">
        <v>3</v>
      </c>
      <c r="D3" s="174" t="s">
        <v>4</v>
      </c>
      <c r="E3" s="174" t="s">
        <v>5</v>
      </c>
      <c r="F3" s="182" t="s">
        <v>6</v>
      </c>
      <c r="G3" s="174" t="s">
        <v>7</v>
      </c>
      <c r="H3" s="174"/>
      <c r="I3" s="174"/>
      <c r="J3" s="174" t="s">
        <v>8</v>
      </c>
      <c r="K3" s="180" t="s">
        <v>9</v>
      </c>
      <c r="L3" s="175" t="s">
        <v>10</v>
      </c>
      <c r="M3" s="174" t="s">
        <v>11</v>
      </c>
      <c r="N3" s="174" t="s">
        <v>12</v>
      </c>
      <c r="O3" s="174" t="s">
        <v>13</v>
      </c>
      <c r="P3" s="174" t="s">
        <v>14</v>
      </c>
    </row>
    <row r="4" spans="1:16" ht="24" customHeight="1">
      <c r="A4" s="175"/>
      <c r="B4" s="181"/>
      <c r="C4" s="174"/>
      <c r="D4" s="174"/>
      <c r="E4" s="174"/>
      <c r="F4" s="182"/>
      <c r="G4" s="5" t="s">
        <v>15</v>
      </c>
      <c r="H4" s="5" t="s">
        <v>16</v>
      </c>
      <c r="I4" s="5" t="s">
        <v>17</v>
      </c>
      <c r="J4" s="174"/>
      <c r="K4" s="183"/>
      <c r="L4" s="175"/>
      <c r="M4" s="175"/>
      <c r="N4" s="174"/>
      <c r="O4" s="174"/>
      <c r="P4" s="174"/>
    </row>
    <row r="5" spans="1:16" ht="19.5" customHeight="1">
      <c r="A5" s="6">
        <v>1</v>
      </c>
      <c r="B5" s="97" t="s">
        <v>21</v>
      </c>
      <c r="C5" s="125" t="s">
        <v>893</v>
      </c>
      <c r="D5" s="117" t="s">
        <v>19</v>
      </c>
      <c r="E5" s="118" t="s">
        <v>894</v>
      </c>
      <c r="F5" s="118"/>
      <c r="G5" s="126"/>
      <c r="H5" s="126"/>
      <c r="I5" s="118">
        <v>48</v>
      </c>
      <c r="J5" s="126"/>
      <c r="K5" s="118" t="s">
        <v>895</v>
      </c>
      <c r="L5" s="90">
        <v>43344</v>
      </c>
      <c r="M5" s="10" t="s">
        <v>992</v>
      </c>
      <c r="N5" s="8"/>
      <c r="O5" s="8"/>
      <c r="P5" s="8"/>
    </row>
    <row r="6" spans="1:16" ht="19.5" customHeight="1">
      <c r="A6" s="6">
        <v>2</v>
      </c>
      <c r="B6" s="97" t="s">
        <v>18</v>
      </c>
      <c r="C6" s="125" t="s">
        <v>323</v>
      </c>
      <c r="D6" s="117" t="s">
        <v>19</v>
      </c>
      <c r="E6" s="118" t="s">
        <v>896</v>
      </c>
      <c r="F6" s="118"/>
      <c r="G6" s="126"/>
      <c r="H6" s="126"/>
      <c r="I6" s="118">
        <v>94</v>
      </c>
      <c r="J6" s="126"/>
      <c r="K6" s="118" t="s">
        <v>895</v>
      </c>
      <c r="L6" s="90">
        <v>43344</v>
      </c>
      <c r="M6" s="10" t="s">
        <v>992</v>
      </c>
      <c r="N6" s="8"/>
      <c r="O6" s="8"/>
      <c r="P6" s="8"/>
    </row>
    <row r="7" spans="1:16" ht="19.5" customHeight="1">
      <c r="A7" s="6">
        <v>3</v>
      </c>
      <c r="B7" s="97" t="s">
        <v>21</v>
      </c>
      <c r="C7" s="125" t="s">
        <v>897</v>
      </c>
      <c r="D7" s="117" t="s">
        <v>19</v>
      </c>
      <c r="E7" s="118" t="s">
        <v>898</v>
      </c>
      <c r="F7" s="118"/>
      <c r="G7" s="126"/>
      <c r="H7" s="126"/>
      <c r="I7" s="118">
        <v>172</v>
      </c>
      <c r="J7" s="126"/>
      <c r="K7" s="118" t="s">
        <v>895</v>
      </c>
      <c r="L7" s="90">
        <v>43344</v>
      </c>
      <c r="M7" s="10" t="s">
        <v>992</v>
      </c>
      <c r="N7" s="8"/>
      <c r="O7" s="8"/>
      <c r="P7" s="8"/>
    </row>
    <row r="8" spans="1:16" ht="19.5" customHeight="1">
      <c r="A8" s="6">
        <v>4</v>
      </c>
      <c r="B8" s="97" t="s">
        <v>18</v>
      </c>
      <c r="C8" s="125" t="s">
        <v>899</v>
      </c>
      <c r="D8" s="117" t="s">
        <v>19</v>
      </c>
      <c r="E8" s="118" t="s">
        <v>900</v>
      </c>
      <c r="F8" s="118"/>
      <c r="G8" s="126"/>
      <c r="H8" s="126"/>
      <c r="I8" s="118">
        <v>77</v>
      </c>
      <c r="J8" s="126"/>
      <c r="K8" s="118" t="s">
        <v>895</v>
      </c>
      <c r="L8" s="90">
        <v>43347</v>
      </c>
      <c r="M8" s="10" t="s">
        <v>993</v>
      </c>
      <c r="N8" s="8"/>
      <c r="O8" s="8"/>
      <c r="P8" s="8"/>
    </row>
    <row r="9" spans="1:16" ht="19.5" customHeight="1">
      <c r="A9" s="6">
        <v>5</v>
      </c>
      <c r="B9" s="97" t="s">
        <v>21</v>
      </c>
      <c r="C9" s="125" t="s">
        <v>901</v>
      </c>
      <c r="D9" s="117" t="s">
        <v>19</v>
      </c>
      <c r="E9" s="118" t="s">
        <v>902</v>
      </c>
      <c r="F9" s="118"/>
      <c r="G9" s="126"/>
      <c r="H9" s="126"/>
      <c r="I9" s="118">
        <v>159</v>
      </c>
      <c r="J9" s="126"/>
      <c r="K9" s="118" t="s">
        <v>895</v>
      </c>
      <c r="L9" s="90">
        <v>43347</v>
      </c>
      <c r="M9" s="10" t="s">
        <v>993</v>
      </c>
      <c r="N9" s="8"/>
      <c r="O9" s="8"/>
      <c r="P9" s="8"/>
    </row>
    <row r="10" spans="1:16" ht="19.5" customHeight="1">
      <c r="A10" s="6">
        <v>6</v>
      </c>
      <c r="B10" s="97" t="s">
        <v>21</v>
      </c>
      <c r="C10" s="125" t="s">
        <v>903</v>
      </c>
      <c r="D10" s="117" t="s">
        <v>19</v>
      </c>
      <c r="E10" s="118" t="s">
        <v>904</v>
      </c>
      <c r="F10" s="118"/>
      <c r="G10" s="126"/>
      <c r="H10" s="126"/>
      <c r="I10" s="118">
        <v>152</v>
      </c>
      <c r="J10" s="126"/>
      <c r="K10" s="118" t="s">
        <v>895</v>
      </c>
      <c r="L10" s="90">
        <v>43348</v>
      </c>
      <c r="M10" s="10" t="s">
        <v>994</v>
      </c>
      <c r="N10" s="8"/>
      <c r="O10" s="8"/>
      <c r="P10" s="8"/>
    </row>
    <row r="11" spans="1:16" ht="19.5" customHeight="1">
      <c r="A11" s="6">
        <v>7</v>
      </c>
      <c r="B11" s="97" t="s">
        <v>18</v>
      </c>
      <c r="C11" s="125" t="s">
        <v>905</v>
      </c>
      <c r="D11" s="117" t="s">
        <v>19</v>
      </c>
      <c r="E11" s="118" t="s">
        <v>906</v>
      </c>
      <c r="F11" s="118"/>
      <c r="G11" s="126"/>
      <c r="H11" s="126"/>
      <c r="I11" s="118">
        <v>67</v>
      </c>
      <c r="J11" s="126"/>
      <c r="K11" s="118" t="s">
        <v>895</v>
      </c>
      <c r="L11" s="90">
        <v>43348</v>
      </c>
      <c r="M11" s="10" t="s">
        <v>994</v>
      </c>
      <c r="N11" s="8"/>
      <c r="O11" s="8"/>
      <c r="P11" s="8"/>
    </row>
    <row r="12" spans="1:16" ht="19.5" customHeight="1">
      <c r="A12" s="6">
        <v>8</v>
      </c>
      <c r="B12" s="97" t="s">
        <v>18</v>
      </c>
      <c r="C12" s="125" t="s">
        <v>907</v>
      </c>
      <c r="D12" s="117" t="s">
        <v>19</v>
      </c>
      <c r="E12" s="118" t="s">
        <v>908</v>
      </c>
      <c r="F12" s="118"/>
      <c r="G12" s="126"/>
      <c r="H12" s="126"/>
      <c r="I12" s="118">
        <v>87</v>
      </c>
      <c r="J12" s="126"/>
      <c r="K12" s="118" t="s">
        <v>895</v>
      </c>
      <c r="L12" s="90">
        <v>43349</v>
      </c>
      <c r="M12" s="10" t="s">
        <v>995</v>
      </c>
      <c r="N12" s="8"/>
      <c r="O12" s="8"/>
      <c r="P12" s="8"/>
    </row>
    <row r="13" spans="1:16" ht="19.5" customHeight="1">
      <c r="A13" s="6">
        <v>9</v>
      </c>
      <c r="B13" s="97" t="s">
        <v>21</v>
      </c>
      <c r="C13" s="125" t="s">
        <v>909</v>
      </c>
      <c r="D13" s="117" t="s">
        <v>19</v>
      </c>
      <c r="E13" s="118" t="s">
        <v>910</v>
      </c>
      <c r="F13" s="118"/>
      <c r="G13" s="126"/>
      <c r="H13" s="126"/>
      <c r="I13" s="118">
        <v>182</v>
      </c>
      <c r="J13" s="126"/>
      <c r="K13" s="118" t="s">
        <v>895</v>
      </c>
      <c r="L13" s="90">
        <v>43349</v>
      </c>
      <c r="M13" s="10" t="s">
        <v>995</v>
      </c>
      <c r="N13" s="8"/>
      <c r="O13" s="8"/>
      <c r="P13" s="8"/>
    </row>
    <row r="14" spans="1:16" ht="19.5" customHeight="1">
      <c r="A14" s="6">
        <v>10</v>
      </c>
      <c r="B14" s="97" t="s">
        <v>18</v>
      </c>
      <c r="C14" s="125" t="s">
        <v>911</v>
      </c>
      <c r="D14" s="117" t="s">
        <v>19</v>
      </c>
      <c r="E14" s="118" t="s">
        <v>912</v>
      </c>
      <c r="F14" s="118"/>
      <c r="G14" s="126"/>
      <c r="H14" s="126"/>
      <c r="I14" s="118">
        <v>121</v>
      </c>
      <c r="J14" s="126"/>
      <c r="K14" s="118" t="s">
        <v>895</v>
      </c>
      <c r="L14" s="90">
        <v>43350</v>
      </c>
      <c r="M14" s="10" t="s">
        <v>996</v>
      </c>
      <c r="N14" s="8"/>
      <c r="O14" s="8"/>
      <c r="P14" s="8"/>
    </row>
    <row r="15" spans="1:16" ht="19.5" customHeight="1">
      <c r="A15" s="6">
        <v>11</v>
      </c>
      <c r="B15" s="97" t="s">
        <v>21</v>
      </c>
      <c r="C15" s="125" t="s">
        <v>913</v>
      </c>
      <c r="D15" s="117" t="s">
        <v>19</v>
      </c>
      <c r="E15" s="118" t="s">
        <v>914</v>
      </c>
      <c r="F15" s="118"/>
      <c r="G15" s="126"/>
      <c r="H15" s="126"/>
      <c r="I15" s="118">
        <v>187</v>
      </c>
      <c r="J15" s="126"/>
      <c r="K15" s="118" t="s">
        <v>895</v>
      </c>
      <c r="L15" s="90">
        <v>43350</v>
      </c>
      <c r="M15" s="10" t="s">
        <v>996</v>
      </c>
      <c r="N15" s="8"/>
      <c r="O15" s="8"/>
      <c r="P15" s="8"/>
    </row>
    <row r="16" spans="1:16" ht="19.5" customHeight="1">
      <c r="A16" s="6">
        <v>12</v>
      </c>
      <c r="B16" s="97" t="s">
        <v>21</v>
      </c>
      <c r="C16" s="125" t="s">
        <v>915</v>
      </c>
      <c r="D16" s="117" t="s">
        <v>19</v>
      </c>
      <c r="E16" s="118" t="s">
        <v>916</v>
      </c>
      <c r="F16" s="118"/>
      <c r="G16" s="126"/>
      <c r="H16" s="126"/>
      <c r="I16" s="118">
        <v>320</v>
      </c>
      <c r="J16" s="126"/>
      <c r="K16" s="118" t="s">
        <v>895</v>
      </c>
      <c r="L16" s="90">
        <v>43351</v>
      </c>
      <c r="M16" s="10" t="s">
        <v>992</v>
      </c>
      <c r="N16" s="8"/>
      <c r="O16" s="8"/>
      <c r="P16" s="8"/>
    </row>
    <row r="17" spans="1:16" ht="19.5" customHeight="1">
      <c r="A17" s="6">
        <v>13</v>
      </c>
      <c r="B17" s="97" t="s">
        <v>18</v>
      </c>
      <c r="C17" s="125" t="s">
        <v>917</v>
      </c>
      <c r="D17" s="117" t="s">
        <v>19</v>
      </c>
      <c r="E17" s="118" t="s">
        <v>918</v>
      </c>
      <c r="F17" s="118"/>
      <c r="G17" s="126"/>
      <c r="H17" s="126"/>
      <c r="I17" s="118">
        <v>138</v>
      </c>
      <c r="J17" s="126"/>
      <c r="K17" s="118" t="s">
        <v>895</v>
      </c>
      <c r="L17" s="90">
        <v>43353</v>
      </c>
      <c r="M17" s="10" t="s">
        <v>997</v>
      </c>
      <c r="N17" s="8"/>
      <c r="O17" s="8"/>
      <c r="P17" s="8"/>
    </row>
    <row r="18" spans="1:16" ht="19.5" customHeight="1">
      <c r="A18" s="6">
        <v>14</v>
      </c>
      <c r="B18" s="97" t="s">
        <v>21</v>
      </c>
      <c r="C18" s="125" t="s">
        <v>919</v>
      </c>
      <c r="D18" s="117" t="s">
        <v>19</v>
      </c>
      <c r="E18" s="118" t="s">
        <v>920</v>
      </c>
      <c r="F18" s="118"/>
      <c r="G18" s="126"/>
      <c r="H18" s="126"/>
      <c r="I18" s="118">
        <v>165</v>
      </c>
      <c r="J18" s="126"/>
      <c r="K18" s="118" t="s">
        <v>895</v>
      </c>
      <c r="L18" s="90">
        <v>43353</v>
      </c>
      <c r="M18" s="10" t="s">
        <v>997</v>
      </c>
      <c r="N18" s="8"/>
      <c r="O18" s="8"/>
      <c r="P18" s="8"/>
    </row>
    <row r="19" spans="1:16" ht="19.5" customHeight="1">
      <c r="A19" s="6">
        <v>15</v>
      </c>
      <c r="B19" s="97" t="s">
        <v>18</v>
      </c>
      <c r="C19" s="125" t="s">
        <v>921</v>
      </c>
      <c r="D19" s="117" t="s">
        <v>19</v>
      </c>
      <c r="E19" s="118" t="s">
        <v>922</v>
      </c>
      <c r="F19" s="118"/>
      <c r="G19" s="126"/>
      <c r="H19" s="126"/>
      <c r="I19" s="118">
        <v>61</v>
      </c>
      <c r="J19" s="126"/>
      <c r="K19" s="118" t="s">
        <v>895</v>
      </c>
      <c r="L19" s="90">
        <v>43355</v>
      </c>
      <c r="M19" s="10" t="s">
        <v>994</v>
      </c>
      <c r="N19" s="8"/>
      <c r="O19" s="8"/>
      <c r="P19" s="8"/>
    </row>
    <row r="20" spans="1:16" ht="19.5" customHeight="1">
      <c r="A20" s="6">
        <v>16</v>
      </c>
      <c r="B20" s="97" t="s">
        <v>21</v>
      </c>
      <c r="C20" s="125" t="s">
        <v>923</v>
      </c>
      <c r="D20" s="117" t="s">
        <v>19</v>
      </c>
      <c r="E20" s="118" t="s">
        <v>924</v>
      </c>
      <c r="F20" s="118"/>
      <c r="G20" s="126"/>
      <c r="H20" s="126"/>
      <c r="I20" s="118">
        <v>146</v>
      </c>
      <c r="J20" s="126"/>
      <c r="K20" s="118" t="s">
        <v>895</v>
      </c>
      <c r="L20" s="90">
        <v>43355</v>
      </c>
      <c r="M20" s="10" t="s">
        <v>994</v>
      </c>
      <c r="N20" s="8"/>
      <c r="O20" s="8"/>
      <c r="P20" s="8"/>
    </row>
    <row r="21" spans="1:16" ht="19.5" customHeight="1">
      <c r="A21" s="6">
        <v>17</v>
      </c>
      <c r="B21" s="97" t="s">
        <v>18</v>
      </c>
      <c r="C21" s="125" t="s">
        <v>925</v>
      </c>
      <c r="D21" s="117" t="s">
        <v>19</v>
      </c>
      <c r="E21" s="118" t="s">
        <v>926</v>
      </c>
      <c r="F21" s="102"/>
      <c r="G21" s="100"/>
      <c r="H21" s="100"/>
      <c r="I21" s="97">
        <v>61</v>
      </c>
      <c r="J21" s="113"/>
      <c r="K21" s="118" t="s">
        <v>927</v>
      </c>
      <c r="L21" s="90">
        <v>43356</v>
      </c>
      <c r="M21" s="10" t="s">
        <v>995</v>
      </c>
      <c r="N21" s="8"/>
      <c r="O21" s="8"/>
      <c r="P21" s="8"/>
    </row>
    <row r="22" spans="1:16" ht="19.5" customHeight="1">
      <c r="A22" s="6">
        <v>18</v>
      </c>
      <c r="B22" s="97" t="s">
        <v>21</v>
      </c>
      <c r="C22" s="125" t="s">
        <v>928</v>
      </c>
      <c r="D22" s="117" t="s">
        <v>19</v>
      </c>
      <c r="E22" s="118" t="s">
        <v>929</v>
      </c>
      <c r="F22" s="102"/>
      <c r="G22" s="100"/>
      <c r="H22" s="100"/>
      <c r="I22" s="97">
        <v>246</v>
      </c>
      <c r="J22" s="114"/>
      <c r="K22" s="118" t="s">
        <v>927</v>
      </c>
      <c r="L22" s="90">
        <v>43356</v>
      </c>
      <c r="M22" s="10" t="s">
        <v>995</v>
      </c>
      <c r="N22" s="8"/>
      <c r="O22" s="8"/>
      <c r="P22" s="8"/>
    </row>
    <row r="23" spans="1:16" ht="19.5" customHeight="1">
      <c r="A23" s="6">
        <v>19</v>
      </c>
      <c r="B23" s="97" t="s">
        <v>18</v>
      </c>
      <c r="C23" s="125"/>
      <c r="D23" s="117"/>
      <c r="E23" s="118"/>
      <c r="F23" s="102"/>
      <c r="G23" s="100"/>
      <c r="H23" s="100"/>
      <c r="I23" s="97"/>
      <c r="J23" s="114"/>
      <c r="K23" s="118" t="s">
        <v>927</v>
      </c>
      <c r="L23" s="90">
        <v>43357</v>
      </c>
      <c r="M23" s="10" t="s">
        <v>996</v>
      </c>
      <c r="N23" s="8"/>
      <c r="O23" s="8"/>
      <c r="P23" s="8"/>
    </row>
    <row r="24" spans="1:16" ht="19.5" customHeight="1">
      <c r="A24" s="6">
        <v>20</v>
      </c>
      <c r="B24" s="97" t="s">
        <v>18</v>
      </c>
      <c r="C24" s="125" t="s">
        <v>930</v>
      </c>
      <c r="D24" s="117" t="s">
        <v>19</v>
      </c>
      <c r="E24" s="118" t="s">
        <v>931</v>
      </c>
      <c r="F24" s="102"/>
      <c r="G24" s="100"/>
      <c r="H24" s="100"/>
      <c r="I24" s="97">
        <v>104</v>
      </c>
      <c r="J24" s="114"/>
      <c r="K24" s="118" t="s">
        <v>927</v>
      </c>
      <c r="L24" s="90">
        <v>43357</v>
      </c>
      <c r="M24" s="10" t="s">
        <v>996</v>
      </c>
      <c r="N24" s="8"/>
      <c r="O24" s="8"/>
      <c r="P24" s="8"/>
    </row>
    <row r="25" spans="1:16" ht="19.5" customHeight="1">
      <c r="A25" s="6">
        <v>21</v>
      </c>
      <c r="B25" s="97" t="s">
        <v>21</v>
      </c>
      <c r="C25" s="125" t="s">
        <v>932</v>
      </c>
      <c r="D25" s="117" t="s">
        <v>19</v>
      </c>
      <c r="E25" s="118" t="s">
        <v>933</v>
      </c>
      <c r="F25" s="102"/>
      <c r="G25" s="100"/>
      <c r="H25" s="100"/>
      <c r="I25" s="97">
        <v>400</v>
      </c>
      <c r="J25" s="113"/>
      <c r="K25" s="118" t="s">
        <v>927</v>
      </c>
      <c r="L25" s="90">
        <v>43358</v>
      </c>
      <c r="M25" s="10" t="s">
        <v>992</v>
      </c>
      <c r="N25" s="8"/>
      <c r="O25" s="8"/>
      <c r="P25" s="8"/>
    </row>
    <row r="26" spans="1:16" ht="19.5" customHeight="1">
      <c r="A26" s="6">
        <v>22</v>
      </c>
      <c r="B26" s="97" t="s">
        <v>18</v>
      </c>
      <c r="C26" s="125"/>
      <c r="D26" s="117"/>
      <c r="E26" s="118"/>
      <c r="F26" s="102"/>
      <c r="G26" s="100"/>
      <c r="H26" s="100"/>
      <c r="I26" s="97"/>
      <c r="J26" s="113"/>
      <c r="K26" s="118" t="s">
        <v>927</v>
      </c>
      <c r="L26" s="90">
        <v>43360</v>
      </c>
      <c r="M26" s="10" t="s">
        <v>997</v>
      </c>
      <c r="N26" s="8"/>
      <c r="O26" s="8"/>
      <c r="P26" s="8"/>
    </row>
    <row r="27" spans="1:16" ht="19.5" customHeight="1">
      <c r="A27" s="6">
        <v>23</v>
      </c>
      <c r="B27" s="97" t="s">
        <v>18</v>
      </c>
      <c r="C27" s="125" t="s">
        <v>934</v>
      </c>
      <c r="D27" s="117" t="s">
        <v>19</v>
      </c>
      <c r="E27" s="118" t="s">
        <v>935</v>
      </c>
      <c r="F27" s="102"/>
      <c r="G27" s="100"/>
      <c r="H27" s="100"/>
      <c r="I27" s="97">
        <v>193</v>
      </c>
      <c r="J27" s="113"/>
      <c r="K27" s="118" t="s">
        <v>927</v>
      </c>
      <c r="L27" s="90">
        <v>43361</v>
      </c>
      <c r="M27" s="10" t="s">
        <v>993</v>
      </c>
      <c r="N27" s="8"/>
      <c r="O27" s="8"/>
      <c r="P27" s="8"/>
    </row>
    <row r="28" spans="1:16" ht="19.5" customHeight="1">
      <c r="A28" s="6">
        <v>24</v>
      </c>
      <c r="B28" s="97" t="s">
        <v>21</v>
      </c>
      <c r="C28" s="125" t="s">
        <v>936</v>
      </c>
      <c r="D28" s="117" t="s">
        <v>19</v>
      </c>
      <c r="E28" s="118" t="s">
        <v>937</v>
      </c>
      <c r="F28" s="102"/>
      <c r="G28" s="100"/>
      <c r="H28" s="100"/>
      <c r="I28" s="97">
        <v>297</v>
      </c>
      <c r="J28" s="113"/>
      <c r="K28" s="118" t="s">
        <v>927</v>
      </c>
      <c r="L28" s="90">
        <v>43361</v>
      </c>
      <c r="M28" s="10" t="s">
        <v>993</v>
      </c>
      <c r="N28" s="8"/>
      <c r="O28" s="8"/>
      <c r="P28" s="8"/>
    </row>
    <row r="29" spans="1:16" ht="19.5" customHeight="1">
      <c r="A29" s="6">
        <v>25</v>
      </c>
      <c r="B29" s="97" t="s">
        <v>18</v>
      </c>
      <c r="C29" s="125"/>
      <c r="D29" s="117"/>
      <c r="E29" s="118"/>
      <c r="F29" s="102"/>
      <c r="G29" s="100"/>
      <c r="H29" s="100"/>
      <c r="I29" s="97"/>
      <c r="J29" s="113"/>
      <c r="K29" s="118" t="s">
        <v>927</v>
      </c>
      <c r="L29" s="90">
        <v>43363</v>
      </c>
      <c r="M29" s="10" t="s">
        <v>995</v>
      </c>
      <c r="N29" s="8"/>
      <c r="O29" s="8"/>
      <c r="P29" s="8"/>
    </row>
    <row r="30" spans="1:16" ht="19.5" customHeight="1">
      <c r="A30" s="6">
        <v>26</v>
      </c>
      <c r="B30" s="97" t="s">
        <v>18</v>
      </c>
      <c r="C30" s="125" t="s">
        <v>938</v>
      </c>
      <c r="D30" s="117" t="s">
        <v>19</v>
      </c>
      <c r="E30" s="118" t="s">
        <v>939</v>
      </c>
      <c r="F30" s="102"/>
      <c r="G30" s="100"/>
      <c r="H30" s="100"/>
      <c r="I30" s="97">
        <v>42</v>
      </c>
      <c r="J30" s="113"/>
      <c r="K30" s="118" t="s">
        <v>927</v>
      </c>
      <c r="L30" s="90">
        <v>43363</v>
      </c>
      <c r="M30" s="10" t="s">
        <v>995</v>
      </c>
      <c r="N30" s="8"/>
      <c r="O30" s="8"/>
      <c r="P30" s="8"/>
    </row>
    <row r="31" spans="1:16" ht="19.5" customHeight="1">
      <c r="A31" s="6">
        <v>27</v>
      </c>
      <c r="B31" s="97" t="s">
        <v>21</v>
      </c>
      <c r="C31" s="125" t="s">
        <v>940</v>
      </c>
      <c r="D31" s="117" t="s">
        <v>19</v>
      </c>
      <c r="E31" s="118" t="s">
        <v>941</v>
      </c>
      <c r="F31" s="104"/>
      <c r="G31" s="105"/>
      <c r="H31" s="105"/>
      <c r="I31" s="106">
        <v>156</v>
      </c>
      <c r="J31" s="114"/>
      <c r="K31" s="118" t="s">
        <v>927</v>
      </c>
      <c r="L31" s="90">
        <v>43363</v>
      </c>
      <c r="M31" s="10" t="s">
        <v>995</v>
      </c>
      <c r="N31" s="8"/>
      <c r="O31" s="8"/>
      <c r="P31" s="8"/>
    </row>
    <row r="32" spans="1:16" ht="19.5" customHeight="1">
      <c r="A32" s="6">
        <v>28</v>
      </c>
      <c r="B32" s="97" t="s">
        <v>21</v>
      </c>
      <c r="C32" s="125" t="s">
        <v>942</v>
      </c>
      <c r="D32" s="117" t="s">
        <v>19</v>
      </c>
      <c r="E32" s="118" t="s">
        <v>943</v>
      </c>
      <c r="F32" s="102"/>
      <c r="G32" s="100"/>
      <c r="H32" s="100"/>
      <c r="I32" s="97">
        <v>207</v>
      </c>
      <c r="J32" s="114"/>
      <c r="K32" s="118" t="s">
        <v>927</v>
      </c>
      <c r="L32" s="90">
        <v>43364</v>
      </c>
      <c r="M32" s="10" t="s">
        <v>996</v>
      </c>
      <c r="N32" s="8"/>
      <c r="O32" s="8"/>
      <c r="P32" s="8"/>
    </row>
    <row r="33" spans="1:17" ht="19.5" customHeight="1">
      <c r="A33" s="6">
        <v>29</v>
      </c>
      <c r="B33" s="97" t="s">
        <v>18</v>
      </c>
      <c r="C33" s="125" t="s">
        <v>944</v>
      </c>
      <c r="D33" s="117" t="s">
        <v>19</v>
      </c>
      <c r="E33" s="118" t="s">
        <v>945</v>
      </c>
      <c r="F33" s="102"/>
      <c r="G33" s="100"/>
      <c r="H33" s="100"/>
      <c r="I33" s="97">
        <v>103</v>
      </c>
      <c r="J33" s="114"/>
      <c r="K33" s="118" t="s">
        <v>927</v>
      </c>
      <c r="L33" s="90">
        <v>43364</v>
      </c>
      <c r="M33" s="10" t="s">
        <v>996</v>
      </c>
      <c r="N33" s="8"/>
      <c r="O33" s="8"/>
      <c r="P33" s="8"/>
    </row>
    <row r="34" spans="1:17" ht="19.5" customHeight="1">
      <c r="A34" s="6">
        <v>30</v>
      </c>
      <c r="B34" s="97" t="s">
        <v>21</v>
      </c>
      <c r="C34" s="125" t="s">
        <v>956</v>
      </c>
      <c r="D34" s="117" t="s">
        <v>19</v>
      </c>
      <c r="E34" s="118" t="s">
        <v>957</v>
      </c>
      <c r="F34" s="102"/>
      <c r="G34" s="100"/>
      <c r="H34" s="100"/>
      <c r="I34" s="97">
        <v>102</v>
      </c>
      <c r="J34" s="116"/>
      <c r="K34" s="118" t="s">
        <v>927</v>
      </c>
      <c r="L34" s="90">
        <v>43365</v>
      </c>
      <c r="M34" s="10" t="s">
        <v>992</v>
      </c>
      <c r="N34" s="8"/>
      <c r="O34" s="8"/>
      <c r="P34" s="8"/>
    </row>
    <row r="35" spans="1:17" ht="19.5" customHeight="1">
      <c r="A35" s="6">
        <v>31</v>
      </c>
      <c r="B35" s="97" t="s">
        <v>21</v>
      </c>
      <c r="C35" s="125" t="s">
        <v>960</v>
      </c>
      <c r="D35" s="117" t="s">
        <v>19</v>
      </c>
      <c r="E35" s="118" t="s">
        <v>961</v>
      </c>
      <c r="F35" s="10"/>
      <c r="G35" s="9"/>
      <c r="H35" s="9"/>
      <c r="I35" s="12">
        <v>71</v>
      </c>
      <c r="J35" s="10">
        <v>7002450906</v>
      </c>
      <c r="K35" s="118" t="s">
        <v>927</v>
      </c>
      <c r="L35" s="90">
        <v>43365</v>
      </c>
      <c r="M35" s="10" t="s">
        <v>992</v>
      </c>
      <c r="N35" s="8"/>
      <c r="O35" s="8"/>
      <c r="P35" s="8"/>
    </row>
    <row r="36" spans="1:17" ht="19.5" customHeight="1">
      <c r="A36" s="6">
        <v>32</v>
      </c>
      <c r="B36" s="97" t="s">
        <v>18</v>
      </c>
      <c r="C36" s="125" t="s">
        <v>843</v>
      </c>
      <c r="D36" s="118" t="s">
        <v>19</v>
      </c>
      <c r="E36" s="118" t="s">
        <v>844</v>
      </c>
      <c r="F36" s="118" t="s">
        <v>962</v>
      </c>
      <c r="G36" s="9"/>
      <c r="H36" s="9"/>
      <c r="I36" s="118">
        <v>127</v>
      </c>
      <c r="J36" s="10">
        <v>9706311971</v>
      </c>
      <c r="K36" s="118" t="s">
        <v>998</v>
      </c>
      <c r="L36" s="90">
        <v>43365</v>
      </c>
      <c r="M36" s="10" t="s">
        <v>992</v>
      </c>
      <c r="N36" s="8"/>
      <c r="O36" s="8"/>
      <c r="P36" s="8"/>
    </row>
    <row r="37" spans="1:17" ht="19.5" customHeight="1">
      <c r="A37" s="6">
        <v>33</v>
      </c>
      <c r="B37" s="97" t="s">
        <v>21</v>
      </c>
      <c r="C37" s="125" t="s">
        <v>946</v>
      </c>
      <c r="D37" s="117" t="s">
        <v>19</v>
      </c>
      <c r="E37" s="118" t="s">
        <v>947</v>
      </c>
      <c r="F37" s="102"/>
      <c r="G37" s="100"/>
      <c r="H37" s="100"/>
      <c r="I37" s="97">
        <v>211</v>
      </c>
      <c r="J37" s="113"/>
      <c r="K37" s="118" t="s">
        <v>927</v>
      </c>
      <c r="L37" s="90">
        <v>43367</v>
      </c>
      <c r="M37" s="10" t="s">
        <v>997</v>
      </c>
      <c r="N37" s="8"/>
      <c r="O37" s="8"/>
      <c r="P37" s="8"/>
    </row>
    <row r="38" spans="1:17" ht="19.5" customHeight="1">
      <c r="A38" s="6">
        <v>34</v>
      </c>
      <c r="B38" s="97" t="s">
        <v>18</v>
      </c>
      <c r="C38" s="125" t="s">
        <v>948</v>
      </c>
      <c r="D38" s="117" t="s">
        <v>19</v>
      </c>
      <c r="E38" s="118" t="s">
        <v>949</v>
      </c>
      <c r="F38" s="102"/>
      <c r="G38" s="100"/>
      <c r="H38" s="100"/>
      <c r="I38" s="97">
        <v>89</v>
      </c>
      <c r="J38" s="113">
        <v>9101960496</v>
      </c>
      <c r="K38" s="118" t="s">
        <v>927</v>
      </c>
      <c r="L38" s="90">
        <v>43367</v>
      </c>
      <c r="M38" s="123" t="s">
        <v>997</v>
      </c>
      <c r="N38" s="8"/>
      <c r="O38" s="8"/>
      <c r="P38" s="8"/>
    </row>
    <row r="39" spans="1:17" ht="19.5" customHeight="1">
      <c r="A39" s="6">
        <v>35</v>
      </c>
      <c r="B39" s="97" t="s">
        <v>18</v>
      </c>
      <c r="C39" s="125" t="s">
        <v>950</v>
      </c>
      <c r="D39" s="117" t="s">
        <v>19</v>
      </c>
      <c r="E39" s="118" t="s">
        <v>951</v>
      </c>
      <c r="F39" s="102"/>
      <c r="G39" s="100"/>
      <c r="H39" s="100"/>
      <c r="I39" s="97">
        <v>98</v>
      </c>
      <c r="J39" s="113">
        <v>9365655200</v>
      </c>
      <c r="K39" s="118" t="s">
        <v>927</v>
      </c>
      <c r="L39" s="90">
        <v>43367</v>
      </c>
      <c r="M39" s="123" t="s">
        <v>997</v>
      </c>
      <c r="N39" s="8"/>
      <c r="O39" s="8"/>
      <c r="P39" s="8"/>
    </row>
    <row r="40" spans="1:17" ht="19.5" customHeight="1">
      <c r="A40" s="6">
        <v>36</v>
      </c>
      <c r="B40" s="97" t="s">
        <v>18</v>
      </c>
      <c r="C40" s="125" t="s">
        <v>952</v>
      </c>
      <c r="D40" s="117" t="s">
        <v>19</v>
      </c>
      <c r="E40" s="118" t="s">
        <v>953</v>
      </c>
      <c r="F40" s="102"/>
      <c r="G40" s="100"/>
      <c r="H40" s="100"/>
      <c r="I40" s="97">
        <v>147</v>
      </c>
      <c r="J40" s="113"/>
      <c r="K40" s="118" t="s">
        <v>927</v>
      </c>
      <c r="L40" s="90">
        <v>43368</v>
      </c>
      <c r="M40" s="10" t="s">
        <v>993</v>
      </c>
      <c r="N40" s="8"/>
      <c r="O40" s="8"/>
      <c r="P40" s="8"/>
    </row>
    <row r="41" spans="1:17" ht="19.5" customHeight="1">
      <c r="A41" s="6">
        <v>37</v>
      </c>
      <c r="B41" s="97" t="s">
        <v>21</v>
      </c>
      <c r="C41" s="125" t="s">
        <v>954</v>
      </c>
      <c r="D41" s="117" t="s">
        <v>19</v>
      </c>
      <c r="E41" s="118" t="s">
        <v>955</v>
      </c>
      <c r="F41" s="102"/>
      <c r="G41" s="100"/>
      <c r="H41" s="100"/>
      <c r="I41" s="97">
        <v>284</v>
      </c>
      <c r="J41" s="113"/>
      <c r="K41" s="118" t="s">
        <v>927</v>
      </c>
      <c r="L41" s="90">
        <v>43368</v>
      </c>
      <c r="M41" s="10" t="s">
        <v>993</v>
      </c>
      <c r="N41" s="8"/>
      <c r="O41" s="8"/>
      <c r="P41" s="8"/>
    </row>
    <row r="42" spans="1:17" ht="19.5" customHeight="1">
      <c r="A42" s="6">
        <v>38</v>
      </c>
      <c r="B42" s="97" t="s">
        <v>18</v>
      </c>
      <c r="C42" s="127" t="s">
        <v>965</v>
      </c>
      <c r="D42" s="41" t="s">
        <v>57</v>
      </c>
      <c r="E42" s="41" t="s">
        <v>57</v>
      </c>
      <c r="F42" s="102"/>
      <c r="G42" s="100"/>
      <c r="H42" s="100"/>
      <c r="I42" s="128"/>
      <c r="J42" s="113" t="s">
        <v>984</v>
      </c>
      <c r="K42" s="41" t="s">
        <v>966</v>
      </c>
      <c r="L42" s="90">
        <v>43369</v>
      </c>
      <c r="M42" s="10" t="s">
        <v>994</v>
      </c>
      <c r="N42" s="8"/>
      <c r="O42" s="8"/>
      <c r="P42" s="8"/>
    </row>
    <row r="43" spans="1:17" ht="19.5" customHeight="1">
      <c r="A43" s="6">
        <v>39</v>
      </c>
      <c r="B43" s="97" t="s">
        <v>18</v>
      </c>
      <c r="C43" s="127" t="s">
        <v>967</v>
      </c>
      <c r="D43" s="41" t="s">
        <v>57</v>
      </c>
      <c r="E43" s="41"/>
      <c r="F43" s="102"/>
      <c r="G43" s="100"/>
      <c r="H43" s="100"/>
      <c r="I43" s="128"/>
      <c r="J43" s="115" t="s">
        <v>985</v>
      </c>
      <c r="K43" s="41" t="s">
        <v>63</v>
      </c>
      <c r="L43" s="90">
        <v>43369</v>
      </c>
      <c r="M43" s="10" t="s">
        <v>994</v>
      </c>
      <c r="N43" s="8"/>
      <c r="O43" s="8"/>
      <c r="P43" s="8"/>
    </row>
    <row r="44" spans="1:17" ht="19.5" customHeight="1">
      <c r="A44" s="6">
        <v>40</v>
      </c>
      <c r="B44" s="97" t="s">
        <v>18</v>
      </c>
      <c r="C44" s="127" t="s">
        <v>968</v>
      </c>
      <c r="D44" s="41" t="s">
        <v>57</v>
      </c>
      <c r="E44" s="41"/>
      <c r="F44" s="102"/>
      <c r="G44" s="100"/>
      <c r="H44" s="100"/>
      <c r="I44" s="129"/>
      <c r="J44" s="113" t="s">
        <v>153</v>
      </c>
      <c r="K44" s="41" t="s">
        <v>63</v>
      </c>
      <c r="L44" s="90">
        <v>43369</v>
      </c>
      <c r="M44" s="10" t="s">
        <v>994</v>
      </c>
      <c r="N44" s="8"/>
      <c r="O44" s="8"/>
      <c r="P44" s="8"/>
    </row>
    <row r="45" spans="1:17" ht="19.5" customHeight="1">
      <c r="A45" s="6">
        <v>41</v>
      </c>
      <c r="B45" s="97" t="s">
        <v>21</v>
      </c>
      <c r="C45" s="127" t="s">
        <v>969</v>
      </c>
      <c r="D45" s="41" t="s">
        <v>57</v>
      </c>
      <c r="E45" s="41"/>
      <c r="F45" s="102"/>
      <c r="G45" s="100"/>
      <c r="H45" s="100"/>
      <c r="I45" s="129"/>
      <c r="J45" s="116">
        <v>9957276651</v>
      </c>
      <c r="K45" s="41" t="s">
        <v>63</v>
      </c>
      <c r="L45" s="90">
        <v>43369</v>
      </c>
      <c r="M45" s="10" t="s">
        <v>994</v>
      </c>
      <c r="N45" s="132"/>
      <c r="O45" s="8"/>
      <c r="P45" s="8"/>
    </row>
    <row r="46" spans="1:17" ht="19.5" customHeight="1">
      <c r="A46" s="6">
        <v>42</v>
      </c>
      <c r="B46" s="7" t="s">
        <v>21</v>
      </c>
      <c r="C46" s="127" t="s">
        <v>970</v>
      </c>
      <c r="D46" s="41" t="s">
        <v>57</v>
      </c>
      <c r="E46" s="41"/>
      <c r="F46" s="10"/>
      <c r="G46" s="9"/>
      <c r="H46" s="9"/>
      <c r="I46" s="128"/>
      <c r="J46" s="10" t="s">
        <v>986</v>
      </c>
      <c r="K46" s="41" t="s">
        <v>63</v>
      </c>
      <c r="L46" s="90">
        <v>43369</v>
      </c>
      <c r="M46" s="10" t="s">
        <v>994</v>
      </c>
      <c r="N46" s="132"/>
      <c r="O46" s="8"/>
      <c r="P46" s="8"/>
      <c r="Q46" s="131">
        <v>43369</v>
      </c>
    </row>
    <row r="47" spans="1:17" ht="19.5" customHeight="1">
      <c r="A47" s="6">
        <v>43</v>
      </c>
      <c r="B47" s="7" t="s">
        <v>21</v>
      </c>
      <c r="C47" s="127" t="s">
        <v>971</v>
      </c>
      <c r="D47" s="41" t="s">
        <v>57</v>
      </c>
      <c r="E47" s="41"/>
      <c r="F47" s="10"/>
      <c r="G47" s="9"/>
      <c r="H47" s="9"/>
      <c r="I47" s="128"/>
      <c r="J47" s="10" t="s">
        <v>987</v>
      </c>
      <c r="K47" s="41" t="s">
        <v>63</v>
      </c>
      <c r="L47" s="90">
        <v>43369</v>
      </c>
      <c r="M47" s="10" t="s">
        <v>994</v>
      </c>
      <c r="N47" s="11"/>
      <c r="O47" s="8"/>
      <c r="P47" s="8"/>
      <c r="Q47" s="131">
        <v>43369</v>
      </c>
    </row>
    <row r="48" spans="1:17" ht="19.5" customHeight="1">
      <c r="A48" s="6">
        <v>44</v>
      </c>
      <c r="B48" s="97" t="s">
        <v>18</v>
      </c>
      <c r="C48" s="127" t="s">
        <v>972</v>
      </c>
      <c r="D48" s="41" t="s">
        <v>57</v>
      </c>
      <c r="E48" s="41"/>
      <c r="F48" s="10"/>
      <c r="G48" s="9"/>
      <c r="H48" s="9"/>
      <c r="I48" s="129"/>
      <c r="J48" s="10">
        <v>7035055160</v>
      </c>
      <c r="K48" s="41" t="s">
        <v>63</v>
      </c>
      <c r="L48" s="90">
        <v>43370</v>
      </c>
      <c r="M48" s="10" t="s">
        <v>995</v>
      </c>
      <c r="N48" s="8"/>
      <c r="O48" s="8"/>
      <c r="P48" s="8"/>
    </row>
    <row r="49" spans="1:17" ht="19.5" customHeight="1">
      <c r="A49" s="6">
        <v>45</v>
      </c>
      <c r="B49" s="97" t="s">
        <v>18</v>
      </c>
      <c r="C49" s="127" t="s">
        <v>973</v>
      </c>
      <c r="D49" s="41" t="s">
        <v>57</v>
      </c>
      <c r="E49" s="41"/>
      <c r="F49" s="10"/>
      <c r="G49" s="9"/>
      <c r="H49" s="9"/>
      <c r="I49" s="129"/>
      <c r="J49" s="10">
        <v>9854961492</v>
      </c>
      <c r="K49" s="41" t="s">
        <v>63</v>
      </c>
      <c r="L49" s="90">
        <v>43370</v>
      </c>
      <c r="M49" s="10" t="s">
        <v>995</v>
      </c>
      <c r="N49" s="8"/>
      <c r="O49" s="8"/>
      <c r="P49" s="8"/>
    </row>
    <row r="50" spans="1:17" ht="19.5" customHeight="1">
      <c r="A50" s="6">
        <v>46</v>
      </c>
      <c r="B50" s="97" t="s">
        <v>18</v>
      </c>
      <c r="C50" s="127" t="s">
        <v>974</v>
      </c>
      <c r="D50" s="41" t="s">
        <v>57</v>
      </c>
      <c r="E50" s="41"/>
      <c r="F50" s="10"/>
      <c r="G50" s="9"/>
      <c r="H50" s="9"/>
      <c r="I50" s="129"/>
      <c r="J50" s="10">
        <v>9706995746</v>
      </c>
      <c r="K50" s="41" t="s">
        <v>63</v>
      </c>
      <c r="L50" s="90">
        <v>43370</v>
      </c>
      <c r="M50" s="10" t="s">
        <v>995</v>
      </c>
      <c r="N50" s="8"/>
      <c r="O50" s="8"/>
      <c r="P50" s="8"/>
    </row>
    <row r="51" spans="1:17" ht="19.5" customHeight="1">
      <c r="A51" s="6">
        <v>47</v>
      </c>
      <c r="B51" s="97" t="s">
        <v>21</v>
      </c>
      <c r="C51" s="127" t="s">
        <v>975</v>
      </c>
      <c r="D51" s="41" t="s">
        <v>57</v>
      </c>
      <c r="E51" s="41"/>
      <c r="F51" s="118"/>
      <c r="G51" s="9"/>
      <c r="H51" s="9"/>
      <c r="I51" s="129"/>
      <c r="J51" s="10" t="s">
        <v>153</v>
      </c>
      <c r="K51" s="41" t="s">
        <v>63</v>
      </c>
      <c r="L51" s="90">
        <v>43370</v>
      </c>
      <c r="M51" s="10" t="s">
        <v>995</v>
      </c>
      <c r="N51" s="8"/>
      <c r="O51" s="8"/>
      <c r="P51" s="8"/>
    </row>
    <row r="52" spans="1:17" ht="19.5" customHeight="1">
      <c r="A52" s="6">
        <v>48</v>
      </c>
      <c r="B52" s="7" t="s">
        <v>21</v>
      </c>
      <c r="C52" s="127" t="s">
        <v>976</v>
      </c>
      <c r="D52" s="41" t="s">
        <v>57</v>
      </c>
      <c r="E52" s="41"/>
      <c r="F52" s="118"/>
      <c r="G52" s="9"/>
      <c r="H52" s="9"/>
      <c r="I52" s="128"/>
      <c r="J52" s="10" t="s">
        <v>988</v>
      </c>
      <c r="K52" s="41" t="s">
        <v>63</v>
      </c>
      <c r="L52" s="90">
        <v>43370</v>
      </c>
      <c r="M52" s="10" t="s">
        <v>995</v>
      </c>
      <c r="N52" s="8"/>
      <c r="O52" s="8"/>
      <c r="P52" s="11"/>
      <c r="Q52" s="8"/>
    </row>
    <row r="53" spans="1:17" ht="19.5" customHeight="1">
      <c r="A53" s="6">
        <v>49</v>
      </c>
      <c r="B53" s="7" t="s">
        <v>21</v>
      </c>
      <c r="C53" s="141" t="s">
        <v>977</v>
      </c>
      <c r="D53" s="41" t="s">
        <v>57</v>
      </c>
      <c r="E53" s="41"/>
      <c r="F53" s="118"/>
      <c r="G53" s="9"/>
      <c r="H53" s="9"/>
      <c r="I53" s="128"/>
      <c r="J53" s="10" t="s">
        <v>989</v>
      </c>
      <c r="K53" s="41" t="s">
        <v>63</v>
      </c>
      <c r="L53" s="90">
        <v>43370</v>
      </c>
      <c r="M53" s="10" t="s">
        <v>995</v>
      </c>
      <c r="N53" s="8"/>
      <c r="O53" s="8"/>
      <c r="P53" s="11"/>
      <c r="Q53" s="8"/>
    </row>
    <row r="54" spans="1:17" ht="19.5" customHeight="1">
      <c r="A54" s="6">
        <v>50</v>
      </c>
      <c r="B54" s="97" t="s">
        <v>18</v>
      </c>
      <c r="C54" s="127" t="s">
        <v>978</v>
      </c>
      <c r="D54" s="41" t="s">
        <v>57</v>
      </c>
      <c r="E54" s="41"/>
      <c r="F54" s="118"/>
      <c r="G54" s="9"/>
      <c r="H54" s="9"/>
      <c r="I54" s="128"/>
      <c r="J54" s="10" t="s">
        <v>990</v>
      </c>
      <c r="K54" s="41" t="s">
        <v>63</v>
      </c>
      <c r="L54" s="90">
        <v>43371</v>
      </c>
      <c r="M54" s="10" t="s">
        <v>996</v>
      </c>
      <c r="N54" s="8"/>
      <c r="O54" s="8"/>
      <c r="P54" s="11"/>
      <c r="Q54" s="8"/>
    </row>
    <row r="55" spans="1:17" ht="19.5" customHeight="1">
      <c r="A55" s="6">
        <v>51</v>
      </c>
      <c r="B55" s="97" t="s">
        <v>21</v>
      </c>
      <c r="C55" s="127" t="s">
        <v>979</v>
      </c>
      <c r="D55" s="41" t="s">
        <v>57</v>
      </c>
      <c r="E55" s="41"/>
      <c r="F55" s="118"/>
      <c r="G55" s="9"/>
      <c r="H55" s="9"/>
      <c r="I55" s="114" t="s">
        <v>1000</v>
      </c>
      <c r="J55" s="114" t="s">
        <v>999</v>
      </c>
      <c r="K55" s="41" t="s">
        <v>63</v>
      </c>
      <c r="L55" s="90">
        <v>43371</v>
      </c>
      <c r="M55" s="10" t="s">
        <v>996</v>
      </c>
      <c r="N55" s="114"/>
      <c r="O55" s="8"/>
      <c r="P55" s="11"/>
      <c r="Q55" s="8"/>
    </row>
    <row r="56" spans="1:17" ht="19.5" customHeight="1">
      <c r="A56" s="6">
        <v>52</v>
      </c>
      <c r="B56" s="97" t="s">
        <v>21</v>
      </c>
      <c r="C56" s="127" t="s">
        <v>980</v>
      </c>
      <c r="D56" s="41" t="s">
        <v>57</v>
      </c>
      <c r="E56" s="41"/>
      <c r="F56" s="118"/>
      <c r="G56" s="9"/>
      <c r="H56" s="9"/>
      <c r="I56" s="129"/>
      <c r="J56" s="10">
        <v>9476635426</v>
      </c>
      <c r="K56" s="41" t="s">
        <v>63</v>
      </c>
      <c r="L56" s="90">
        <v>43371</v>
      </c>
      <c r="M56" s="10" t="s">
        <v>996</v>
      </c>
      <c r="N56" s="114"/>
      <c r="O56" s="8"/>
      <c r="P56" s="11"/>
      <c r="Q56" s="8"/>
    </row>
    <row r="57" spans="1:17" ht="19.5" customHeight="1">
      <c r="A57" s="6">
        <v>53</v>
      </c>
      <c r="B57" s="97" t="s">
        <v>18</v>
      </c>
      <c r="C57" s="141" t="s">
        <v>981</v>
      </c>
      <c r="D57" s="41" t="s">
        <v>57</v>
      </c>
      <c r="E57" s="41"/>
      <c r="F57" s="118"/>
      <c r="G57" s="9"/>
      <c r="H57" s="9"/>
      <c r="I57" s="129">
        <v>27</v>
      </c>
      <c r="J57" s="130">
        <v>9854269664</v>
      </c>
      <c r="K57" s="41" t="s">
        <v>63</v>
      </c>
      <c r="L57" s="90">
        <v>43371</v>
      </c>
      <c r="M57" s="10" t="s">
        <v>996</v>
      </c>
      <c r="N57" s="114"/>
      <c r="O57" s="8"/>
      <c r="P57" s="11"/>
      <c r="Q57" s="8"/>
    </row>
    <row r="58" spans="1:17" ht="19.5" customHeight="1">
      <c r="A58" s="6">
        <v>54</v>
      </c>
      <c r="B58" s="7" t="s">
        <v>18</v>
      </c>
      <c r="C58" s="127" t="s">
        <v>982</v>
      </c>
      <c r="D58" s="41" t="s">
        <v>57</v>
      </c>
      <c r="E58" s="41"/>
      <c r="F58" s="118"/>
      <c r="G58" s="9"/>
      <c r="H58" s="9"/>
      <c r="I58" s="129">
        <v>30</v>
      </c>
      <c r="J58" s="10">
        <v>9954799478</v>
      </c>
      <c r="K58" s="41" t="s">
        <v>63</v>
      </c>
      <c r="L58" s="90">
        <v>43371</v>
      </c>
      <c r="M58" s="10" t="s">
        <v>996</v>
      </c>
      <c r="N58" s="114"/>
      <c r="O58" s="8"/>
      <c r="P58" s="11"/>
      <c r="Q58" s="8"/>
    </row>
    <row r="59" spans="1:17" ht="19.5" customHeight="1">
      <c r="A59" s="6">
        <v>55</v>
      </c>
      <c r="B59" s="7" t="s">
        <v>21</v>
      </c>
      <c r="C59" s="127" t="s">
        <v>983</v>
      </c>
      <c r="D59" s="41" t="s">
        <v>57</v>
      </c>
      <c r="E59" s="41"/>
      <c r="F59" s="118"/>
      <c r="G59" s="9"/>
      <c r="H59" s="9"/>
      <c r="I59" s="129"/>
      <c r="J59" s="10">
        <v>9678411184</v>
      </c>
      <c r="K59" s="41" t="s">
        <v>63</v>
      </c>
      <c r="L59" s="90">
        <v>43371</v>
      </c>
      <c r="M59" s="10" t="s">
        <v>996</v>
      </c>
      <c r="N59" s="114"/>
      <c r="O59" s="8"/>
      <c r="P59" s="11"/>
      <c r="Q59" s="8"/>
    </row>
    <row r="60" spans="1:17" ht="19.5" customHeight="1">
      <c r="A60" s="6">
        <v>56</v>
      </c>
      <c r="B60" s="7" t="s">
        <v>21</v>
      </c>
      <c r="C60" s="127" t="s">
        <v>1001</v>
      </c>
      <c r="D60" s="41" t="s">
        <v>57</v>
      </c>
      <c r="E60" s="42"/>
      <c r="F60" s="118"/>
      <c r="G60" s="9"/>
      <c r="H60" s="9"/>
      <c r="I60" s="65">
        <v>35</v>
      </c>
      <c r="J60" s="10">
        <v>9126554108</v>
      </c>
      <c r="K60" s="41"/>
      <c r="L60" s="90"/>
      <c r="M60" s="10"/>
      <c r="N60" s="114"/>
      <c r="O60" s="8"/>
      <c r="P60" s="11"/>
      <c r="Q60" s="8"/>
    </row>
    <row r="61" spans="1:17" ht="19.5" customHeight="1">
      <c r="A61" s="6">
        <v>57</v>
      </c>
      <c r="B61" s="7"/>
      <c r="C61" s="127" t="s">
        <v>991</v>
      </c>
      <c r="D61" s="41"/>
      <c r="E61" s="41"/>
      <c r="F61" s="118"/>
      <c r="G61" s="9"/>
      <c r="H61" s="9"/>
      <c r="I61" s="129"/>
      <c r="J61" s="10"/>
      <c r="K61" s="41"/>
      <c r="L61" s="90">
        <v>43372</v>
      </c>
      <c r="M61" s="10" t="s">
        <v>992</v>
      </c>
      <c r="N61" s="8"/>
      <c r="O61" s="8"/>
      <c r="P61" s="11"/>
      <c r="Q61" s="8"/>
    </row>
    <row r="62" spans="1:17" ht="19.5" customHeight="1">
      <c r="A62" s="6"/>
      <c r="B62" s="7"/>
      <c r="C62" s="40"/>
      <c r="D62" s="41"/>
      <c r="E62" s="42"/>
      <c r="F62" s="118"/>
      <c r="G62" s="9"/>
      <c r="H62" s="9"/>
      <c r="I62" s="65"/>
      <c r="J62" s="10"/>
      <c r="K62" s="41"/>
      <c r="L62" s="90"/>
      <c r="M62" s="10"/>
      <c r="N62" s="8"/>
      <c r="O62" s="8"/>
      <c r="P62" s="11"/>
      <c r="Q62" s="8"/>
    </row>
    <row r="63" spans="1:17" ht="19.5" customHeight="1">
      <c r="A63" s="6">
        <v>68</v>
      </c>
      <c r="B63" s="7"/>
      <c r="C63" s="40"/>
      <c r="D63" s="41"/>
      <c r="E63" s="42"/>
      <c r="F63" s="118"/>
      <c r="G63" s="9"/>
      <c r="H63" s="9"/>
      <c r="I63" s="124"/>
      <c r="J63" s="10"/>
      <c r="K63" s="41"/>
      <c r="L63" s="90"/>
      <c r="M63" s="10"/>
      <c r="N63" s="8"/>
      <c r="O63" s="8"/>
      <c r="P63" s="11"/>
      <c r="Q63" s="8"/>
    </row>
    <row r="64" spans="1:17" ht="19.5" customHeight="1">
      <c r="A64" s="6">
        <v>69</v>
      </c>
      <c r="B64" s="7"/>
      <c r="C64" s="40"/>
      <c r="D64" s="41"/>
      <c r="E64" s="42"/>
      <c r="F64" s="118"/>
      <c r="G64" s="9"/>
      <c r="H64" s="9"/>
      <c r="I64" s="65"/>
      <c r="J64" s="10"/>
      <c r="K64" s="41"/>
      <c r="L64" s="90"/>
      <c r="M64" s="10"/>
      <c r="N64" s="8"/>
      <c r="O64" s="8"/>
      <c r="P64" s="11"/>
      <c r="Q64" s="8"/>
    </row>
    <row r="65" spans="1:17" ht="19.5" customHeight="1">
      <c r="A65" s="6">
        <v>70</v>
      </c>
      <c r="B65" s="7"/>
      <c r="C65" s="118"/>
      <c r="D65" s="118"/>
      <c r="E65" s="118"/>
      <c r="F65" s="118"/>
      <c r="G65" s="9"/>
      <c r="H65" s="9"/>
      <c r="I65" s="118"/>
      <c r="J65" s="10"/>
      <c r="K65" s="118"/>
      <c r="L65" s="90"/>
      <c r="M65" s="10"/>
      <c r="N65" s="8"/>
      <c r="O65" s="8"/>
      <c r="P65" s="11"/>
      <c r="Q65" s="8"/>
    </row>
    <row r="66" spans="1:17" ht="19.5" customHeight="1">
      <c r="A66" s="6">
        <v>71</v>
      </c>
      <c r="B66" s="7"/>
      <c r="C66" s="118"/>
      <c r="D66" s="118"/>
      <c r="E66" s="118"/>
      <c r="F66" s="118"/>
      <c r="G66" s="9"/>
      <c r="H66" s="9"/>
      <c r="I66" s="118"/>
      <c r="J66" s="10"/>
      <c r="K66" s="118"/>
      <c r="L66" s="90"/>
      <c r="M66" s="10"/>
      <c r="N66" s="8"/>
      <c r="O66" s="8"/>
      <c r="P66" s="11"/>
      <c r="Q66" s="8"/>
    </row>
    <row r="67" spans="1:17" ht="19.5" customHeight="1">
      <c r="A67" s="6">
        <v>75</v>
      </c>
      <c r="B67" s="7"/>
      <c r="C67" s="118"/>
      <c r="D67" s="118"/>
      <c r="E67" s="118"/>
      <c r="F67" s="118"/>
      <c r="G67" s="31"/>
      <c r="H67" s="31"/>
      <c r="I67" s="118"/>
      <c r="J67" s="30"/>
      <c r="K67" s="118"/>
      <c r="L67" s="122"/>
      <c r="M67" s="30"/>
      <c r="N67" s="29"/>
      <c r="O67" s="29"/>
      <c r="P67" s="33"/>
      <c r="Q67" s="8"/>
    </row>
    <row r="68" spans="1:17" ht="19.5" customHeight="1">
      <c r="A68" s="6"/>
      <c r="B68" s="7"/>
      <c r="C68" s="118"/>
      <c r="D68" s="118"/>
      <c r="E68" s="118"/>
      <c r="F68" s="118"/>
      <c r="G68" s="9"/>
      <c r="H68" s="9"/>
      <c r="I68" s="118"/>
      <c r="J68" s="10"/>
      <c r="K68" s="118"/>
      <c r="L68" s="90"/>
      <c r="M68" s="10"/>
      <c r="N68" s="8"/>
      <c r="O68" s="8"/>
      <c r="P68" s="11"/>
      <c r="Q68" s="8"/>
    </row>
    <row r="69" spans="1:17" ht="19.5" customHeight="1">
      <c r="A69" s="6">
        <v>76</v>
      </c>
      <c r="B69" s="7"/>
      <c r="C69" s="118"/>
      <c r="D69" s="118"/>
      <c r="E69" s="118"/>
      <c r="F69" s="118"/>
      <c r="G69" s="9"/>
      <c r="H69" s="9"/>
      <c r="I69" s="118"/>
      <c r="J69" s="10"/>
      <c r="K69" s="118"/>
      <c r="L69" s="90"/>
      <c r="M69" s="10"/>
      <c r="N69" s="8"/>
      <c r="O69" s="8"/>
      <c r="P69" s="11"/>
      <c r="Q69" s="8"/>
    </row>
    <row r="70" spans="1:17" ht="19.5" customHeight="1">
      <c r="A70" s="6">
        <v>77</v>
      </c>
      <c r="B70" s="7"/>
      <c r="C70" s="118"/>
      <c r="D70" s="118"/>
      <c r="E70" s="118"/>
      <c r="F70" s="118"/>
      <c r="G70" s="9"/>
      <c r="H70" s="9"/>
      <c r="I70" s="118"/>
      <c r="J70" s="10"/>
      <c r="K70" s="118"/>
      <c r="L70" s="90"/>
      <c r="M70" s="10"/>
      <c r="N70" s="8"/>
      <c r="O70" s="8"/>
      <c r="P70" s="11"/>
      <c r="Q70" s="8"/>
    </row>
    <row r="71" spans="1:17" ht="19.5" customHeight="1">
      <c r="A71" s="6">
        <v>78</v>
      </c>
      <c r="B71" s="7"/>
      <c r="C71" s="118"/>
      <c r="D71" s="118"/>
      <c r="E71" s="118"/>
      <c r="F71" s="118"/>
      <c r="G71" s="9"/>
      <c r="H71" s="9"/>
      <c r="I71" s="118"/>
      <c r="J71" s="10"/>
      <c r="K71" s="118"/>
      <c r="L71" s="90"/>
      <c r="M71" s="10"/>
      <c r="N71" s="8"/>
      <c r="O71" s="8"/>
      <c r="P71" s="11"/>
      <c r="Q71" s="8"/>
    </row>
    <row r="72" spans="1:17" ht="19.5" customHeight="1">
      <c r="A72" s="6">
        <v>79</v>
      </c>
      <c r="B72" s="7"/>
      <c r="C72" s="118"/>
      <c r="D72" s="118"/>
      <c r="E72" s="118"/>
      <c r="F72" s="118"/>
      <c r="G72" s="9"/>
      <c r="H72" s="9"/>
      <c r="I72" s="118"/>
      <c r="J72" s="10"/>
      <c r="K72" s="118"/>
      <c r="L72" s="90"/>
      <c r="M72" s="10"/>
      <c r="N72" s="8"/>
      <c r="O72" s="8"/>
      <c r="P72" s="11"/>
      <c r="Q72" s="8"/>
    </row>
    <row r="73" spans="1:17" ht="19.5" customHeight="1">
      <c r="A73" s="6">
        <v>80</v>
      </c>
      <c r="B73" s="7"/>
      <c r="C73" s="118"/>
      <c r="D73" s="118"/>
      <c r="E73" s="118"/>
      <c r="F73" s="118"/>
      <c r="G73" s="9"/>
      <c r="H73" s="9"/>
      <c r="I73" s="118"/>
      <c r="J73" s="10"/>
      <c r="K73" s="118"/>
      <c r="L73" s="90"/>
      <c r="M73" s="10"/>
      <c r="N73" s="8"/>
      <c r="O73" s="8"/>
      <c r="P73" s="11"/>
      <c r="Q73" s="8"/>
    </row>
    <row r="74" spans="1:17" ht="19.5" customHeight="1">
      <c r="A74" s="6">
        <v>81</v>
      </c>
      <c r="B74" s="7"/>
      <c r="C74" s="118"/>
      <c r="D74" s="118"/>
      <c r="E74" s="118"/>
      <c r="F74" s="118"/>
      <c r="G74" s="9"/>
      <c r="H74" s="9"/>
      <c r="I74" s="118"/>
      <c r="J74" s="10"/>
      <c r="K74" s="118"/>
      <c r="L74" s="90"/>
      <c r="M74" s="10"/>
      <c r="N74" s="8"/>
      <c r="O74" s="8"/>
      <c r="P74" s="11"/>
      <c r="Q74" s="8"/>
    </row>
    <row r="75" spans="1:17" ht="19.5" customHeight="1">
      <c r="A75" s="6">
        <v>82</v>
      </c>
      <c r="B75" s="7"/>
      <c r="C75" s="118"/>
      <c r="D75" s="118"/>
      <c r="E75" s="118"/>
      <c r="F75" s="118"/>
      <c r="G75" s="9"/>
      <c r="H75" s="9"/>
      <c r="I75" s="118"/>
      <c r="J75" s="10"/>
      <c r="K75" s="118"/>
      <c r="L75" s="90"/>
      <c r="M75" s="10"/>
      <c r="N75" s="8"/>
      <c r="O75" s="8"/>
      <c r="P75" s="11"/>
      <c r="Q75" s="8"/>
    </row>
    <row r="76" spans="1:17" ht="19.5" customHeight="1">
      <c r="A76" s="6">
        <v>83</v>
      </c>
      <c r="B76" s="7"/>
      <c r="C76" s="8"/>
      <c r="D76" s="8"/>
      <c r="E76" s="8"/>
      <c r="F76" s="10"/>
      <c r="G76" s="9"/>
      <c r="H76" s="9"/>
      <c r="I76" s="7"/>
      <c r="J76" s="8"/>
      <c r="K76" s="8"/>
      <c r="L76" s="11"/>
      <c r="M76" s="8"/>
      <c r="N76" s="8"/>
      <c r="O76" s="8"/>
      <c r="P76" s="11"/>
      <c r="Q76" s="8"/>
    </row>
    <row r="77" spans="1:17" ht="19.5" customHeight="1">
      <c r="A77" s="6">
        <v>84</v>
      </c>
      <c r="B77" s="7"/>
      <c r="C77" s="8"/>
      <c r="D77" s="8"/>
      <c r="E77" s="8"/>
      <c r="F77" s="10"/>
      <c r="G77" s="9"/>
      <c r="H77" s="9"/>
      <c r="I77" s="7"/>
      <c r="J77" s="8"/>
      <c r="K77" s="8"/>
      <c r="L77" s="11"/>
      <c r="M77" s="8"/>
      <c r="N77" s="8"/>
      <c r="O77" s="8"/>
      <c r="P77" s="11"/>
      <c r="Q77" s="8"/>
    </row>
    <row r="78" spans="1:17" ht="19.5" customHeight="1">
      <c r="A78" s="6">
        <v>85</v>
      </c>
      <c r="B78" s="7"/>
      <c r="C78" s="8"/>
      <c r="D78" s="8"/>
      <c r="E78" s="8"/>
      <c r="F78" s="10"/>
      <c r="G78" s="9"/>
      <c r="H78" s="9"/>
      <c r="I78" s="7"/>
      <c r="J78" s="8"/>
      <c r="K78" s="8"/>
      <c r="L78" s="11"/>
      <c r="M78" s="8"/>
      <c r="N78" s="8"/>
      <c r="O78" s="8"/>
      <c r="P78" s="11"/>
      <c r="Q78" s="8"/>
    </row>
    <row r="79" spans="1:17" ht="19.5" customHeight="1">
      <c r="A79" s="6">
        <v>86</v>
      </c>
      <c r="B79" s="7"/>
      <c r="C79" s="8"/>
      <c r="D79" s="8"/>
      <c r="E79" s="8"/>
      <c r="F79" s="10"/>
      <c r="G79" s="9"/>
      <c r="H79" s="9"/>
      <c r="I79" s="7"/>
      <c r="J79" s="8"/>
      <c r="K79" s="8"/>
      <c r="L79" s="11"/>
      <c r="M79" s="8"/>
      <c r="N79" s="8"/>
      <c r="O79" s="8"/>
      <c r="P79" s="11"/>
      <c r="Q79" s="8"/>
    </row>
    <row r="80" spans="1:17" ht="19.5" customHeight="1">
      <c r="A80" s="6">
        <v>87</v>
      </c>
      <c r="B80" s="7"/>
      <c r="C80" s="8"/>
      <c r="D80" s="8"/>
      <c r="E80" s="8"/>
      <c r="F80" s="10"/>
      <c r="G80" s="9"/>
      <c r="H80" s="9"/>
      <c r="I80" s="7"/>
      <c r="J80" s="8"/>
      <c r="K80" s="8"/>
      <c r="L80" s="11"/>
      <c r="M80" s="8"/>
      <c r="N80" s="8"/>
      <c r="O80" s="8"/>
      <c r="P80" s="11"/>
      <c r="Q80" s="8"/>
    </row>
    <row r="81" spans="1:17" ht="19.5" customHeight="1">
      <c r="A81" s="6"/>
      <c r="B81" s="7"/>
      <c r="C81" s="8"/>
      <c r="D81" s="8"/>
      <c r="E81" s="8"/>
      <c r="F81" s="10"/>
      <c r="G81" s="9"/>
      <c r="H81" s="9"/>
      <c r="I81" s="7"/>
      <c r="J81" s="8"/>
      <c r="K81" s="8"/>
      <c r="L81" s="11"/>
      <c r="M81" s="8"/>
      <c r="N81" s="8"/>
      <c r="O81" s="8"/>
      <c r="P81" s="11"/>
      <c r="Q81" s="8"/>
    </row>
    <row r="82" spans="1:17" ht="19.5" customHeight="1">
      <c r="A82" s="6"/>
      <c r="B82" s="7"/>
      <c r="C82" s="8"/>
      <c r="D82" s="8"/>
      <c r="E82" s="8"/>
      <c r="F82" s="10"/>
      <c r="G82" s="9"/>
      <c r="H82" s="9"/>
      <c r="I82" s="7"/>
      <c r="J82" s="8"/>
      <c r="K82" s="8"/>
      <c r="L82" s="11"/>
      <c r="M82" s="8"/>
      <c r="N82" s="8"/>
      <c r="O82" s="8"/>
      <c r="P82" s="11"/>
      <c r="Q82" s="8"/>
    </row>
    <row r="83" spans="1:17" ht="16.5">
      <c r="A83" s="6"/>
      <c r="B83" s="7"/>
      <c r="C83" s="8"/>
      <c r="D83" s="8"/>
      <c r="E83" s="8"/>
      <c r="F83" s="18"/>
      <c r="G83" s="9"/>
      <c r="H83" s="9"/>
      <c r="I83" s="7"/>
      <c r="J83" s="8"/>
      <c r="K83" s="8"/>
      <c r="L83" s="11"/>
      <c r="M83" s="8"/>
      <c r="N83" s="8"/>
      <c r="O83" s="8"/>
      <c r="P83" s="11"/>
      <c r="Q83" s="8"/>
    </row>
    <row r="84" spans="1:17" ht="16.5">
      <c r="A84" s="6"/>
      <c r="B84" s="7"/>
      <c r="C84" s="8"/>
      <c r="D84" s="8"/>
      <c r="E84" s="8"/>
      <c r="F84" s="18"/>
      <c r="G84" s="9"/>
      <c r="H84" s="9"/>
      <c r="I84" s="7"/>
      <c r="J84" s="8"/>
      <c r="K84" s="8"/>
      <c r="L84" s="11"/>
      <c r="M84" s="8"/>
      <c r="N84" s="8"/>
      <c r="O84" s="8"/>
      <c r="P84" s="11"/>
      <c r="Q84" s="8"/>
    </row>
    <row r="85" spans="1:17" ht="16.5">
      <c r="A85" s="6"/>
      <c r="B85" s="7"/>
      <c r="C85" s="8"/>
      <c r="D85" s="8"/>
      <c r="E85" s="8"/>
      <c r="F85" s="18"/>
      <c r="G85" s="9"/>
      <c r="H85" s="9"/>
      <c r="I85" s="7"/>
      <c r="J85" s="8"/>
      <c r="K85" s="8"/>
      <c r="L85" s="11"/>
      <c r="M85" s="8"/>
      <c r="N85" s="8"/>
      <c r="O85" s="8"/>
      <c r="P85" s="11"/>
      <c r="Q85" s="8"/>
    </row>
    <row r="86" spans="1:17" ht="16.5">
      <c r="A86" s="6"/>
      <c r="B86" s="7"/>
      <c r="C86" s="8"/>
      <c r="D86" s="8"/>
      <c r="E86" s="8"/>
      <c r="F86" s="18"/>
      <c r="G86" s="9"/>
      <c r="H86" s="9"/>
      <c r="I86" s="7"/>
      <c r="J86" s="8"/>
      <c r="K86" s="8"/>
      <c r="L86" s="11"/>
      <c r="M86" s="8"/>
      <c r="N86" s="8"/>
      <c r="O86" s="8"/>
      <c r="P86" s="11"/>
      <c r="Q86" s="8"/>
    </row>
    <row r="87" spans="1:17" ht="16.5">
      <c r="A87" s="6"/>
      <c r="B87" s="7"/>
      <c r="C87" s="8"/>
      <c r="D87" s="8"/>
      <c r="E87" s="8"/>
      <c r="F87" s="18"/>
      <c r="G87" s="9"/>
      <c r="H87" s="9"/>
      <c r="I87" s="7"/>
      <c r="J87" s="8"/>
      <c r="K87" s="8"/>
      <c r="L87" s="11"/>
      <c r="M87" s="8"/>
      <c r="N87" s="8"/>
      <c r="O87" s="8"/>
      <c r="P87" s="11"/>
      <c r="Q87" s="8"/>
    </row>
    <row r="88" spans="1:17" ht="16.5">
      <c r="A88" s="6"/>
      <c r="B88" s="7"/>
      <c r="C88" s="8"/>
      <c r="D88" s="8"/>
      <c r="E88" s="8"/>
      <c r="F88" s="18"/>
      <c r="G88" s="9"/>
      <c r="H88" s="9"/>
      <c r="I88" s="7"/>
      <c r="J88" s="8"/>
      <c r="K88" s="8"/>
      <c r="L88" s="11"/>
      <c r="M88" s="8"/>
      <c r="N88" s="8"/>
      <c r="O88" s="8"/>
      <c r="P88" s="11"/>
      <c r="Q88" s="8"/>
    </row>
    <row r="89" spans="1:17" ht="16.5">
      <c r="A89" s="6"/>
      <c r="B89" s="7"/>
      <c r="C89" s="8"/>
      <c r="D89" s="8"/>
      <c r="E89" s="9"/>
      <c r="F89" s="18"/>
      <c r="G89" s="9"/>
      <c r="H89" s="9"/>
      <c r="I89" s="7"/>
      <c r="J89" s="8"/>
      <c r="K89" s="8"/>
      <c r="L89" s="11"/>
      <c r="M89" s="8"/>
      <c r="N89" s="8"/>
      <c r="O89" s="8"/>
      <c r="P89" s="11"/>
      <c r="Q89" s="8"/>
    </row>
    <row r="90" spans="1:17" ht="16.5">
      <c r="A90" s="6"/>
      <c r="B90" s="7"/>
      <c r="C90" s="8"/>
      <c r="D90" s="8"/>
      <c r="E90" s="9"/>
      <c r="F90" s="18"/>
      <c r="G90" s="9"/>
      <c r="H90" s="9"/>
      <c r="I90" s="7"/>
      <c r="J90" s="8"/>
      <c r="K90" s="8"/>
      <c r="L90" s="11"/>
      <c r="M90" s="8"/>
      <c r="N90" s="8"/>
      <c r="O90" s="8"/>
      <c r="P90" s="11"/>
      <c r="Q90" s="8"/>
    </row>
    <row r="91" spans="1:17" ht="16.5">
      <c r="A91" s="6"/>
      <c r="B91" s="7"/>
      <c r="C91" s="8"/>
      <c r="D91" s="8"/>
      <c r="E91" s="9"/>
      <c r="F91" s="18"/>
      <c r="G91" s="9"/>
      <c r="H91" s="9"/>
      <c r="I91" s="7"/>
      <c r="J91" s="8"/>
      <c r="K91" s="8"/>
      <c r="L91" s="11"/>
      <c r="M91" s="8"/>
      <c r="N91" s="8"/>
      <c r="O91" s="8"/>
      <c r="P91" s="8"/>
    </row>
    <row r="92" spans="1:17" ht="16.5">
      <c r="A92" s="6"/>
      <c r="B92" s="7"/>
      <c r="C92" s="8"/>
      <c r="D92" s="8"/>
      <c r="E92" s="9"/>
      <c r="F92" s="18"/>
      <c r="G92" s="9"/>
      <c r="H92" s="9"/>
      <c r="I92" s="7"/>
      <c r="J92" s="8"/>
      <c r="K92" s="8"/>
      <c r="L92" s="11"/>
      <c r="M92" s="8"/>
      <c r="N92" s="8"/>
      <c r="O92" s="8"/>
      <c r="P92" s="8"/>
    </row>
    <row r="93" spans="1:17" ht="16.5">
      <c r="A93" s="6"/>
      <c r="B93" s="7"/>
      <c r="C93" s="8"/>
      <c r="D93" s="8"/>
      <c r="E93" s="9"/>
      <c r="F93" s="18"/>
      <c r="G93" s="9"/>
      <c r="H93" s="9"/>
      <c r="I93" s="7"/>
      <c r="J93" s="8"/>
      <c r="K93" s="8"/>
      <c r="L93" s="11"/>
      <c r="M93" s="8"/>
      <c r="N93" s="8"/>
      <c r="O93" s="8"/>
      <c r="P93" s="8"/>
    </row>
    <row r="94" spans="1:17" ht="16.5">
      <c r="A94" s="6"/>
      <c r="B94" s="7"/>
      <c r="C94" s="8"/>
      <c r="D94" s="8"/>
      <c r="E94" s="9"/>
      <c r="F94" s="18"/>
      <c r="G94" s="9"/>
      <c r="H94" s="9"/>
      <c r="I94" s="7"/>
      <c r="J94" s="8"/>
      <c r="K94" s="8"/>
      <c r="L94" s="11"/>
      <c r="M94" s="8"/>
      <c r="N94" s="8"/>
      <c r="O94" s="8"/>
      <c r="P94" s="8"/>
    </row>
    <row r="95" spans="1:17" ht="16.5">
      <c r="A95" s="6"/>
      <c r="B95" s="7"/>
      <c r="C95" s="8"/>
      <c r="D95" s="8"/>
      <c r="E95" s="9"/>
      <c r="F95" s="18"/>
      <c r="G95" s="9"/>
      <c r="H95" s="9"/>
      <c r="I95" s="7"/>
      <c r="J95" s="8"/>
      <c r="K95" s="8"/>
      <c r="L95" s="11"/>
      <c r="M95" s="8"/>
      <c r="N95" s="8"/>
      <c r="O95" s="8"/>
      <c r="P95" s="8"/>
    </row>
    <row r="96" spans="1:17" ht="16.5">
      <c r="A96" s="6"/>
      <c r="B96" s="7"/>
      <c r="C96" s="8"/>
      <c r="D96" s="8"/>
      <c r="E96" s="9"/>
      <c r="F96" s="18"/>
      <c r="G96" s="9"/>
      <c r="H96" s="9"/>
      <c r="I96" s="7"/>
      <c r="J96" s="8"/>
      <c r="K96" s="8"/>
      <c r="L96" s="11"/>
      <c r="M96" s="8"/>
      <c r="N96" s="8"/>
      <c r="O96" s="8"/>
      <c r="P96" s="8"/>
    </row>
    <row r="97" spans="1:16" ht="16.5">
      <c r="A97" s="6"/>
      <c r="B97" s="7"/>
      <c r="C97" s="8"/>
      <c r="D97" s="8"/>
      <c r="E97" s="9"/>
      <c r="F97" s="18"/>
      <c r="G97" s="9"/>
      <c r="H97" s="9"/>
      <c r="I97" s="7"/>
      <c r="J97" s="8"/>
      <c r="K97" s="8"/>
      <c r="L97" s="11"/>
      <c r="M97" s="8"/>
      <c r="N97" s="8"/>
      <c r="O97" s="8"/>
      <c r="P97" s="8"/>
    </row>
    <row r="98" spans="1:16" ht="16.5">
      <c r="A98" s="6">
        <v>104</v>
      </c>
      <c r="B98" s="7"/>
      <c r="C98" s="8"/>
      <c r="D98" s="8"/>
      <c r="E98" s="9"/>
      <c r="F98" s="18"/>
      <c r="G98" s="9"/>
      <c r="H98" s="9"/>
      <c r="I98" s="7">
        <f t="shared" ref="I98:I154" si="0">+G98+H98</f>
        <v>0</v>
      </c>
      <c r="J98" s="8"/>
      <c r="K98" s="8"/>
      <c r="L98" s="11"/>
      <c r="M98" s="8"/>
      <c r="N98" s="8"/>
      <c r="O98" s="8"/>
      <c r="P98" s="8"/>
    </row>
    <row r="99" spans="1:16" ht="16.5">
      <c r="A99" s="6">
        <v>105</v>
      </c>
      <c r="B99" s="7"/>
      <c r="C99" s="8"/>
      <c r="D99" s="8"/>
      <c r="E99" s="9"/>
      <c r="F99" s="18"/>
      <c r="G99" s="9"/>
      <c r="H99" s="9"/>
      <c r="I99" s="7">
        <f t="shared" si="0"/>
        <v>0</v>
      </c>
      <c r="J99" s="8"/>
      <c r="K99" s="8"/>
      <c r="L99" s="11"/>
      <c r="M99" s="8"/>
      <c r="N99" s="8"/>
      <c r="O99" s="8"/>
      <c r="P99" s="8"/>
    </row>
    <row r="100" spans="1:16" ht="16.5">
      <c r="A100" s="6">
        <v>106</v>
      </c>
      <c r="B100" s="7"/>
      <c r="C100" s="8"/>
      <c r="D100" s="8"/>
      <c r="E100" s="9"/>
      <c r="F100" s="18"/>
      <c r="G100" s="9"/>
      <c r="H100" s="9"/>
      <c r="I100" s="7">
        <f t="shared" si="0"/>
        <v>0</v>
      </c>
      <c r="J100" s="8"/>
      <c r="K100" s="8"/>
      <c r="L100" s="11"/>
      <c r="M100" s="8"/>
      <c r="N100" s="8"/>
      <c r="O100" s="8"/>
      <c r="P100" s="8"/>
    </row>
    <row r="101" spans="1:16" ht="16.5">
      <c r="A101" s="6">
        <v>107</v>
      </c>
      <c r="B101" s="7"/>
      <c r="C101" s="8"/>
      <c r="D101" s="8"/>
      <c r="E101" s="9"/>
      <c r="F101" s="18"/>
      <c r="G101" s="9"/>
      <c r="H101" s="9"/>
      <c r="I101" s="7">
        <f t="shared" si="0"/>
        <v>0</v>
      </c>
      <c r="J101" s="8"/>
      <c r="K101" s="8"/>
      <c r="L101" s="11"/>
      <c r="M101" s="8"/>
      <c r="N101" s="8"/>
      <c r="O101" s="8"/>
      <c r="P101" s="8"/>
    </row>
    <row r="102" spans="1:16" ht="16.5">
      <c r="A102" s="6">
        <v>108</v>
      </c>
      <c r="B102" s="7"/>
      <c r="C102" s="8"/>
      <c r="D102" s="8"/>
      <c r="E102" s="9"/>
      <c r="F102" s="18"/>
      <c r="G102" s="9"/>
      <c r="H102" s="9"/>
      <c r="I102" s="7">
        <f t="shared" si="0"/>
        <v>0</v>
      </c>
      <c r="J102" s="8"/>
      <c r="K102" s="8"/>
      <c r="L102" s="11"/>
      <c r="M102" s="8"/>
      <c r="N102" s="8"/>
      <c r="O102" s="8"/>
      <c r="P102" s="8"/>
    </row>
    <row r="103" spans="1:16" ht="16.5">
      <c r="A103" s="6">
        <v>109</v>
      </c>
      <c r="B103" s="7"/>
      <c r="C103" s="8"/>
      <c r="D103" s="8"/>
      <c r="E103" s="9"/>
      <c r="F103" s="18"/>
      <c r="G103" s="9"/>
      <c r="H103" s="9"/>
      <c r="I103" s="7">
        <f t="shared" si="0"/>
        <v>0</v>
      </c>
      <c r="J103" s="8"/>
      <c r="K103" s="8"/>
      <c r="L103" s="11"/>
      <c r="M103" s="8"/>
      <c r="N103" s="8"/>
      <c r="O103" s="8"/>
      <c r="P103" s="8"/>
    </row>
    <row r="104" spans="1:16" ht="16.5">
      <c r="A104" s="6">
        <v>110</v>
      </c>
      <c r="B104" s="7"/>
      <c r="C104" s="8"/>
      <c r="D104" s="8"/>
      <c r="E104" s="9"/>
      <c r="F104" s="18"/>
      <c r="G104" s="9"/>
      <c r="H104" s="9"/>
      <c r="I104" s="7">
        <f t="shared" si="0"/>
        <v>0</v>
      </c>
      <c r="J104" s="8"/>
      <c r="K104" s="8"/>
      <c r="L104" s="11"/>
      <c r="M104" s="8"/>
      <c r="N104" s="8"/>
      <c r="O104" s="8"/>
      <c r="P104" s="8"/>
    </row>
    <row r="105" spans="1:16" ht="16.5">
      <c r="A105" s="6">
        <v>111</v>
      </c>
      <c r="B105" s="7"/>
      <c r="C105" s="8"/>
      <c r="D105" s="8"/>
      <c r="E105" s="9"/>
      <c r="F105" s="18"/>
      <c r="G105" s="9"/>
      <c r="H105" s="9"/>
      <c r="I105" s="7">
        <f t="shared" si="0"/>
        <v>0</v>
      </c>
      <c r="J105" s="8"/>
      <c r="K105" s="8"/>
      <c r="L105" s="11"/>
      <c r="M105" s="8"/>
      <c r="N105" s="8"/>
      <c r="O105" s="8"/>
      <c r="P105" s="8"/>
    </row>
    <row r="106" spans="1:16" ht="16.5">
      <c r="A106" s="6">
        <v>112</v>
      </c>
      <c r="B106" s="7"/>
      <c r="C106" s="8"/>
      <c r="D106" s="8"/>
      <c r="E106" s="9"/>
      <c r="F106" s="18"/>
      <c r="G106" s="9"/>
      <c r="H106" s="9"/>
      <c r="I106" s="7">
        <f t="shared" si="0"/>
        <v>0</v>
      </c>
      <c r="J106" s="8"/>
      <c r="K106" s="8"/>
      <c r="L106" s="11"/>
      <c r="M106" s="8"/>
      <c r="N106" s="8"/>
      <c r="O106" s="8"/>
      <c r="P106" s="8"/>
    </row>
    <row r="107" spans="1:16" ht="16.5">
      <c r="A107" s="6">
        <v>113</v>
      </c>
      <c r="B107" s="7"/>
      <c r="C107" s="8"/>
      <c r="D107" s="8"/>
      <c r="E107" s="9"/>
      <c r="F107" s="18"/>
      <c r="G107" s="9"/>
      <c r="H107" s="9"/>
      <c r="I107" s="7">
        <f t="shared" si="0"/>
        <v>0</v>
      </c>
      <c r="J107" s="8"/>
      <c r="K107" s="8"/>
      <c r="L107" s="11"/>
      <c r="M107" s="8"/>
      <c r="N107" s="8"/>
      <c r="O107" s="8"/>
      <c r="P107" s="8"/>
    </row>
    <row r="108" spans="1:16" ht="16.5">
      <c r="A108" s="6">
        <v>114</v>
      </c>
      <c r="B108" s="7"/>
      <c r="C108" s="8"/>
      <c r="D108" s="8"/>
      <c r="E108" s="9"/>
      <c r="F108" s="18"/>
      <c r="G108" s="9"/>
      <c r="H108" s="9"/>
      <c r="I108" s="7">
        <f t="shared" si="0"/>
        <v>0</v>
      </c>
      <c r="J108" s="8"/>
      <c r="K108" s="8"/>
      <c r="L108" s="11"/>
      <c r="M108" s="8"/>
      <c r="N108" s="8"/>
      <c r="O108" s="8"/>
      <c r="P108" s="8"/>
    </row>
    <row r="109" spans="1:16" ht="16.5">
      <c r="A109" s="6">
        <v>115</v>
      </c>
      <c r="B109" s="7"/>
      <c r="C109" s="8"/>
      <c r="D109" s="8"/>
      <c r="E109" s="9"/>
      <c r="F109" s="18"/>
      <c r="G109" s="9"/>
      <c r="H109" s="9"/>
      <c r="I109" s="7">
        <f t="shared" si="0"/>
        <v>0</v>
      </c>
      <c r="J109" s="8"/>
      <c r="K109" s="8"/>
      <c r="L109" s="11"/>
      <c r="M109" s="8"/>
      <c r="N109" s="8"/>
      <c r="O109" s="8"/>
      <c r="P109" s="8"/>
    </row>
    <row r="110" spans="1:16" ht="16.5">
      <c r="A110" s="6">
        <v>116</v>
      </c>
      <c r="B110" s="7"/>
      <c r="C110" s="8"/>
      <c r="D110" s="8"/>
      <c r="E110" s="9"/>
      <c r="F110" s="18"/>
      <c r="G110" s="9"/>
      <c r="H110" s="9"/>
      <c r="I110" s="7">
        <f t="shared" si="0"/>
        <v>0</v>
      </c>
      <c r="J110" s="8"/>
      <c r="K110" s="8"/>
      <c r="L110" s="11"/>
      <c r="M110" s="8"/>
      <c r="N110" s="8"/>
      <c r="O110" s="8"/>
      <c r="P110" s="8"/>
    </row>
    <row r="111" spans="1:16" ht="16.5">
      <c r="A111" s="6">
        <v>117</v>
      </c>
      <c r="B111" s="7"/>
      <c r="C111" s="8"/>
      <c r="D111" s="8"/>
      <c r="E111" s="9"/>
      <c r="F111" s="18"/>
      <c r="G111" s="9"/>
      <c r="H111" s="9"/>
      <c r="I111" s="7">
        <f t="shared" si="0"/>
        <v>0</v>
      </c>
      <c r="J111" s="8"/>
      <c r="K111" s="8"/>
      <c r="L111" s="11"/>
      <c r="M111" s="8"/>
      <c r="N111" s="8"/>
      <c r="O111" s="8"/>
      <c r="P111" s="8"/>
    </row>
    <row r="112" spans="1:16" ht="16.5">
      <c r="A112" s="6">
        <v>118</v>
      </c>
      <c r="B112" s="7"/>
      <c r="C112" s="8"/>
      <c r="D112" s="8"/>
      <c r="E112" s="9"/>
      <c r="F112" s="18"/>
      <c r="G112" s="9"/>
      <c r="H112" s="9"/>
      <c r="I112" s="7">
        <f t="shared" si="0"/>
        <v>0</v>
      </c>
      <c r="J112" s="8"/>
      <c r="K112" s="8"/>
      <c r="L112" s="11"/>
      <c r="M112" s="8"/>
      <c r="N112" s="8"/>
      <c r="O112" s="8"/>
      <c r="P112" s="8"/>
    </row>
    <row r="113" spans="1:16" ht="16.5">
      <c r="A113" s="6">
        <v>119</v>
      </c>
      <c r="B113" s="7"/>
      <c r="C113" s="8"/>
      <c r="D113" s="8"/>
      <c r="E113" s="9"/>
      <c r="F113" s="18"/>
      <c r="G113" s="9"/>
      <c r="H113" s="9"/>
      <c r="I113" s="7">
        <f t="shared" si="0"/>
        <v>0</v>
      </c>
      <c r="J113" s="8"/>
      <c r="K113" s="8"/>
      <c r="L113" s="11"/>
      <c r="M113" s="8"/>
      <c r="N113" s="8"/>
      <c r="O113" s="8"/>
      <c r="P113" s="8"/>
    </row>
    <row r="114" spans="1:16" ht="16.5">
      <c r="A114" s="6">
        <v>120</v>
      </c>
      <c r="B114" s="7"/>
      <c r="C114" s="8"/>
      <c r="D114" s="8"/>
      <c r="E114" s="9"/>
      <c r="F114" s="18"/>
      <c r="G114" s="9"/>
      <c r="H114" s="9"/>
      <c r="I114" s="7">
        <f t="shared" si="0"/>
        <v>0</v>
      </c>
      <c r="J114" s="8"/>
      <c r="K114" s="8"/>
      <c r="L114" s="11"/>
      <c r="M114" s="8"/>
      <c r="N114" s="8"/>
      <c r="O114" s="8"/>
      <c r="P114" s="8"/>
    </row>
    <row r="115" spans="1:16" ht="16.5">
      <c r="A115" s="6">
        <v>121</v>
      </c>
      <c r="B115" s="7"/>
      <c r="C115" s="8"/>
      <c r="D115" s="8"/>
      <c r="E115" s="9"/>
      <c r="F115" s="18"/>
      <c r="G115" s="9"/>
      <c r="H115" s="9"/>
      <c r="I115" s="7">
        <f t="shared" si="0"/>
        <v>0</v>
      </c>
      <c r="J115" s="8"/>
      <c r="K115" s="8"/>
      <c r="L115" s="11"/>
      <c r="M115" s="8"/>
      <c r="N115" s="8"/>
      <c r="O115" s="8"/>
      <c r="P115" s="8"/>
    </row>
    <row r="116" spans="1:16" ht="16.5">
      <c r="A116" s="6">
        <v>122</v>
      </c>
      <c r="B116" s="7"/>
      <c r="C116" s="8"/>
      <c r="D116" s="8"/>
      <c r="E116" s="9"/>
      <c r="F116" s="18"/>
      <c r="G116" s="9"/>
      <c r="H116" s="9"/>
      <c r="I116" s="7">
        <f t="shared" si="0"/>
        <v>0</v>
      </c>
      <c r="J116" s="8"/>
      <c r="K116" s="8"/>
      <c r="L116" s="11"/>
      <c r="M116" s="8"/>
      <c r="N116" s="8"/>
      <c r="O116" s="8"/>
      <c r="P116" s="8"/>
    </row>
    <row r="117" spans="1:16" ht="16.5">
      <c r="A117" s="6">
        <v>123</v>
      </c>
      <c r="B117" s="7"/>
      <c r="C117" s="8"/>
      <c r="D117" s="8"/>
      <c r="E117" s="9"/>
      <c r="F117" s="18"/>
      <c r="G117" s="9"/>
      <c r="H117" s="9"/>
      <c r="I117" s="7">
        <f t="shared" si="0"/>
        <v>0</v>
      </c>
      <c r="J117" s="8"/>
      <c r="K117" s="8"/>
      <c r="L117" s="11"/>
      <c r="M117" s="8"/>
      <c r="N117" s="8"/>
      <c r="O117" s="8"/>
      <c r="P117" s="8"/>
    </row>
    <row r="118" spans="1:16" ht="16.5">
      <c r="A118" s="6">
        <v>124</v>
      </c>
      <c r="B118" s="7"/>
      <c r="C118" s="8"/>
      <c r="D118" s="8"/>
      <c r="E118" s="9"/>
      <c r="F118" s="18"/>
      <c r="G118" s="9"/>
      <c r="H118" s="9"/>
      <c r="I118" s="7">
        <f t="shared" si="0"/>
        <v>0</v>
      </c>
      <c r="J118" s="8"/>
      <c r="K118" s="8"/>
      <c r="L118" s="11"/>
      <c r="M118" s="8"/>
      <c r="N118" s="8"/>
      <c r="O118" s="8"/>
      <c r="P118" s="8"/>
    </row>
    <row r="119" spans="1:16" ht="16.5">
      <c r="A119" s="6">
        <v>125</v>
      </c>
      <c r="B119" s="7"/>
      <c r="C119" s="8"/>
      <c r="D119" s="8"/>
      <c r="E119" s="9"/>
      <c r="F119" s="18"/>
      <c r="G119" s="9"/>
      <c r="H119" s="9"/>
      <c r="I119" s="7">
        <f t="shared" si="0"/>
        <v>0</v>
      </c>
      <c r="J119" s="8"/>
      <c r="K119" s="8"/>
      <c r="L119" s="11"/>
      <c r="M119" s="8"/>
      <c r="N119" s="8"/>
      <c r="O119" s="8"/>
      <c r="P119" s="8"/>
    </row>
    <row r="120" spans="1:16" ht="16.5">
      <c r="A120" s="6">
        <v>126</v>
      </c>
      <c r="B120" s="7"/>
      <c r="C120" s="8"/>
      <c r="D120" s="8"/>
      <c r="E120" s="9"/>
      <c r="F120" s="18"/>
      <c r="G120" s="9"/>
      <c r="H120" s="9"/>
      <c r="I120" s="7">
        <f t="shared" si="0"/>
        <v>0</v>
      </c>
      <c r="J120" s="8"/>
      <c r="K120" s="8"/>
      <c r="L120" s="11"/>
      <c r="M120" s="8"/>
      <c r="N120" s="8"/>
      <c r="O120" s="8"/>
      <c r="P120" s="8"/>
    </row>
    <row r="121" spans="1:16" ht="16.5">
      <c r="A121" s="6">
        <v>127</v>
      </c>
      <c r="B121" s="7"/>
      <c r="C121" s="8"/>
      <c r="D121" s="8"/>
      <c r="E121" s="9"/>
      <c r="F121" s="18"/>
      <c r="G121" s="9"/>
      <c r="H121" s="9"/>
      <c r="I121" s="7">
        <f t="shared" si="0"/>
        <v>0</v>
      </c>
      <c r="J121" s="8"/>
      <c r="K121" s="8"/>
      <c r="L121" s="11"/>
      <c r="M121" s="8"/>
      <c r="N121" s="8"/>
      <c r="O121" s="8"/>
      <c r="P121" s="8"/>
    </row>
    <row r="122" spans="1:16" ht="16.5">
      <c r="A122" s="6">
        <v>128</v>
      </c>
      <c r="B122" s="7"/>
      <c r="C122" s="8"/>
      <c r="D122" s="8"/>
      <c r="E122" s="9"/>
      <c r="F122" s="18"/>
      <c r="G122" s="9"/>
      <c r="H122" s="9"/>
      <c r="I122" s="7">
        <f t="shared" si="0"/>
        <v>0</v>
      </c>
      <c r="J122" s="8"/>
      <c r="K122" s="8"/>
      <c r="L122" s="11"/>
      <c r="M122" s="8"/>
      <c r="N122" s="8"/>
      <c r="O122" s="8"/>
      <c r="P122" s="8"/>
    </row>
    <row r="123" spans="1:16" ht="16.5">
      <c r="A123" s="6">
        <v>129</v>
      </c>
      <c r="B123" s="7"/>
      <c r="C123" s="8"/>
      <c r="D123" s="8"/>
      <c r="E123" s="9"/>
      <c r="F123" s="18"/>
      <c r="G123" s="9"/>
      <c r="H123" s="9"/>
      <c r="I123" s="7">
        <f t="shared" si="0"/>
        <v>0</v>
      </c>
      <c r="J123" s="8"/>
      <c r="K123" s="8"/>
      <c r="L123" s="11"/>
      <c r="M123" s="8"/>
      <c r="N123" s="8"/>
      <c r="O123" s="8"/>
      <c r="P123" s="8"/>
    </row>
    <row r="124" spans="1:16" ht="16.5">
      <c r="A124" s="6">
        <v>130</v>
      </c>
      <c r="B124" s="7"/>
      <c r="C124" s="8"/>
      <c r="D124" s="8"/>
      <c r="E124" s="9"/>
      <c r="F124" s="18"/>
      <c r="G124" s="9"/>
      <c r="H124" s="9"/>
      <c r="I124" s="7">
        <f t="shared" si="0"/>
        <v>0</v>
      </c>
      <c r="J124" s="8"/>
      <c r="K124" s="8"/>
      <c r="L124" s="11"/>
      <c r="M124" s="8"/>
      <c r="N124" s="8"/>
      <c r="O124" s="8"/>
      <c r="P124" s="8"/>
    </row>
    <row r="125" spans="1:16" ht="16.5">
      <c r="A125" s="6">
        <v>131</v>
      </c>
      <c r="B125" s="7"/>
      <c r="C125" s="8"/>
      <c r="D125" s="8"/>
      <c r="E125" s="9"/>
      <c r="F125" s="18"/>
      <c r="G125" s="9"/>
      <c r="H125" s="9"/>
      <c r="I125" s="7">
        <f t="shared" si="0"/>
        <v>0</v>
      </c>
      <c r="J125" s="8"/>
      <c r="K125" s="8"/>
      <c r="L125" s="11"/>
      <c r="M125" s="8"/>
      <c r="N125" s="8"/>
      <c r="O125" s="8"/>
      <c r="P125" s="8"/>
    </row>
    <row r="126" spans="1:16" ht="16.5">
      <c r="A126" s="6">
        <v>132</v>
      </c>
      <c r="B126" s="7"/>
      <c r="C126" s="8"/>
      <c r="D126" s="8"/>
      <c r="E126" s="9"/>
      <c r="F126" s="18"/>
      <c r="G126" s="9"/>
      <c r="H126" s="9"/>
      <c r="I126" s="7">
        <f t="shared" si="0"/>
        <v>0</v>
      </c>
      <c r="J126" s="8"/>
      <c r="K126" s="8"/>
      <c r="L126" s="11"/>
      <c r="M126" s="8"/>
      <c r="N126" s="8"/>
      <c r="O126" s="8"/>
      <c r="P126" s="8"/>
    </row>
    <row r="127" spans="1:16" ht="16.5">
      <c r="A127" s="6">
        <v>133</v>
      </c>
      <c r="B127" s="7"/>
      <c r="C127" s="8"/>
      <c r="D127" s="8"/>
      <c r="E127" s="9"/>
      <c r="F127" s="18"/>
      <c r="G127" s="9"/>
      <c r="H127" s="9"/>
      <c r="I127" s="7">
        <f t="shared" si="0"/>
        <v>0</v>
      </c>
      <c r="J127" s="8"/>
      <c r="K127" s="8"/>
      <c r="L127" s="11"/>
      <c r="M127" s="8"/>
      <c r="N127" s="8"/>
      <c r="O127" s="8"/>
      <c r="P127" s="8"/>
    </row>
    <row r="128" spans="1:16" ht="16.5">
      <c r="A128" s="6">
        <v>134</v>
      </c>
      <c r="B128" s="7"/>
      <c r="C128" s="8"/>
      <c r="D128" s="8"/>
      <c r="E128" s="9"/>
      <c r="F128" s="18"/>
      <c r="G128" s="9"/>
      <c r="H128" s="9"/>
      <c r="I128" s="7">
        <f t="shared" si="0"/>
        <v>0</v>
      </c>
      <c r="J128" s="8"/>
      <c r="K128" s="8"/>
      <c r="L128" s="11"/>
      <c r="M128" s="8"/>
      <c r="N128" s="8"/>
      <c r="O128" s="8"/>
      <c r="P128" s="8"/>
    </row>
    <row r="129" spans="1:16" ht="16.5">
      <c r="A129" s="6">
        <v>135</v>
      </c>
      <c r="B129" s="7"/>
      <c r="C129" s="8"/>
      <c r="D129" s="8"/>
      <c r="E129" s="9"/>
      <c r="F129" s="18"/>
      <c r="G129" s="9"/>
      <c r="H129" s="9"/>
      <c r="I129" s="7">
        <f t="shared" si="0"/>
        <v>0</v>
      </c>
      <c r="J129" s="8"/>
      <c r="K129" s="8"/>
      <c r="L129" s="11"/>
      <c r="M129" s="8"/>
      <c r="N129" s="8"/>
      <c r="O129" s="8"/>
      <c r="P129" s="8"/>
    </row>
    <row r="130" spans="1:16" ht="16.5">
      <c r="A130" s="6">
        <v>136</v>
      </c>
      <c r="B130" s="7"/>
      <c r="C130" s="8"/>
      <c r="D130" s="8"/>
      <c r="E130" s="9"/>
      <c r="F130" s="18"/>
      <c r="G130" s="9"/>
      <c r="H130" s="9"/>
      <c r="I130" s="7">
        <f t="shared" si="0"/>
        <v>0</v>
      </c>
      <c r="J130" s="8"/>
      <c r="K130" s="8"/>
      <c r="L130" s="11"/>
      <c r="M130" s="8"/>
      <c r="N130" s="8"/>
      <c r="O130" s="8"/>
      <c r="P130" s="8"/>
    </row>
    <row r="131" spans="1:16" ht="16.5">
      <c r="A131" s="6">
        <v>137</v>
      </c>
      <c r="B131" s="7"/>
      <c r="C131" s="8"/>
      <c r="D131" s="8"/>
      <c r="E131" s="9"/>
      <c r="F131" s="18"/>
      <c r="G131" s="9"/>
      <c r="H131" s="9"/>
      <c r="I131" s="7">
        <f t="shared" si="0"/>
        <v>0</v>
      </c>
      <c r="J131" s="8"/>
      <c r="K131" s="8"/>
      <c r="L131" s="11"/>
      <c r="M131" s="8"/>
      <c r="N131" s="8"/>
      <c r="O131" s="8"/>
      <c r="P131" s="8"/>
    </row>
    <row r="132" spans="1:16" ht="16.5">
      <c r="A132" s="6">
        <v>138</v>
      </c>
      <c r="B132" s="7"/>
      <c r="C132" s="8"/>
      <c r="D132" s="8"/>
      <c r="E132" s="9"/>
      <c r="F132" s="18"/>
      <c r="G132" s="9"/>
      <c r="H132" s="9"/>
      <c r="I132" s="7">
        <f t="shared" si="0"/>
        <v>0</v>
      </c>
      <c r="J132" s="8"/>
      <c r="K132" s="8"/>
      <c r="L132" s="11"/>
      <c r="M132" s="8"/>
      <c r="N132" s="8"/>
      <c r="O132" s="8"/>
      <c r="P132" s="8"/>
    </row>
    <row r="133" spans="1:16" ht="16.5">
      <c r="A133" s="6">
        <v>139</v>
      </c>
      <c r="B133" s="7"/>
      <c r="C133" s="8"/>
      <c r="D133" s="8"/>
      <c r="E133" s="9"/>
      <c r="F133" s="18"/>
      <c r="G133" s="9"/>
      <c r="H133" s="9"/>
      <c r="I133" s="7">
        <f t="shared" si="0"/>
        <v>0</v>
      </c>
      <c r="J133" s="8"/>
      <c r="K133" s="8"/>
      <c r="L133" s="11"/>
      <c r="M133" s="8"/>
      <c r="N133" s="8"/>
      <c r="O133" s="8"/>
      <c r="P133" s="8"/>
    </row>
    <row r="134" spans="1:16" ht="16.5">
      <c r="A134" s="6">
        <v>140</v>
      </c>
      <c r="B134" s="7"/>
      <c r="C134" s="8"/>
      <c r="D134" s="8"/>
      <c r="E134" s="9"/>
      <c r="F134" s="18"/>
      <c r="G134" s="9"/>
      <c r="H134" s="9"/>
      <c r="I134" s="7">
        <f t="shared" si="0"/>
        <v>0</v>
      </c>
      <c r="J134" s="8"/>
      <c r="K134" s="8"/>
      <c r="L134" s="11"/>
      <c r="M134" s="8"/>
      <c r="N134" s="8"/>
      <c r="O134" s="8"/>
      <c r="P134" s="8"/>
    </row>
    <row r="135" spans="1:16" ht="16.5">
      <c r="A135" s="6">
        <v>141</v>
      </c>
      <c r="B135" s="7"/>
      <c r="C135" s="8"/>
      <c r="D135" s="8"/>
      <c r="E135" s="9"/>
      <c r="F135" s="18"/>
      <c r="G135" s="9"/>
      <c r="H135" s="9"/>
      <c r="I135" s="7">
        <f t="shared" si="0"/>
        <v>0</v>
      </c>
      <c r="J135" s="8"/>
      <c r="K135" s="8"/>
      <c r="L135" s="11"/>
      <c r="M135" s="8"/>
      <c r="N135" s="8"/>
      <c r="O135" s="8"/>
      <c r="P135" s="8"/>
    </row>
    <row r="136" spans="1:16" ht="16.5">
      <c r="A136" s="6">
        <v>142</v>
      </c>
      <c r="B136" s="7"/>
      <c r="C136" s="8"/>
      <c r="D136" s="8"/>
      <c r="E136" s="9"/>
      <c r="F136" s="18"/>
      <c r="G136" s="9"/>
      <c r="H136" s="9"/>
      <c r="I136" s="7">
        <f t="shared" si="0"/>
        <v>0</v>
      </c>
      <c r="J136" s="8"/>
      <c r="K136" s="8"/>
      <c r="L136" s="11"/>
      <c r="M136" s="8"/>
      <c r="N136" s="8"/>
      <c r="O136" s="8"/>
      <c r="P136" s="8"/>
    </row>
    <row r="137" spans="1:16" ht="16.5">
      <c r="A137" s="6">
        <v>143</v>
      </c>
      <c r="B137" s="7"/>
      <c r="C137" s="8"/>
      <c r="D137" s="8"/>
      <c r="E137" s="9"/>
      <c r="F137" s="18"/>
      <c r="G137" s="9"/>
      <c r="H137" s="9"/>
      <c r="I137" s="7">
        <f t="shared" si="0"/>
        <v>0</v>
      </c>
      <c r="J137" s="8"/>
      <c r="K137" s="8"/>
      <c r="L137" s="11"/>
      <c r="M137" s="8"/>
      <c r="N137" s="8"/>
      <c r="O137" s="8"/>
      <c r="P137" s="8"/>
    </row>
    <row r="138" spans="1:16" ht="16.5">
      <c r="A138" s="6">
        <v>144</v>
      </c>
      <c r="B138" s="7"/>
      <c r="C138" s="8"/>
      <c r="D138" s="8"/>
      <c r="E138" s="9"/>
      <c r="F138" s="18"/>
      <c r="G138" s="9"/>
      <c r="H138" s="9"/>
      <c r="I138" s="7">
        <f t="shared" si="0"/>
        <v>0</v>
      </c>
      <c r="J138" s="8"/>
      <c r="K138" s="8"/>
      <c r="L138" s="11"/>
      <c r="M138" s="8"/>
      <c r="N138" s="8"/>
      <c r="O138" s="8"/>
      <c r="P138" s="8"/>
    </row>
    <row r="139" spans="1:16" ht="16.5">
      <c r="A139" s="6">
        <v>145</v>
      </c>
      <c r="B139" s="7"/>
      <c r="C139" s="8"/>
      <c r="D139" s="8"/>
      <c r="E139" s="9"/>
      <c r="F139" s="18"/>
      <c r="G139" s="9"/>
      <c r="H139" s="9"/>
      <c r="I139" s="7">
        <f t="shared" si="0"/>
        <v>0</v>
      </c>
      <c r="J139" s="8"/>
      <c r="K139" s="8"/>
      <c r="L139" s="11"/>
      <c r="M139" s="8"/>
      <c r="N139" s="8"/>
      <c r="O139" s="8"/>
      <c r="P139" s="8"/>
    </row>
    <row r="140" spans="1:16" ht="16.5">
      <c r="A140" s="6">
        <v>146</v>
      </c>
      <c r="B140" s="7"/>
      <c r="C140" s="8"/>
      <c r="D140" s="8"/>
      <c r="E140" s="9"/>
      <c r="F140" s="18"/>
      <c r="G140" s="9"/>
      <c r="H140" s="9"/>
      <c r="I140" s="7">
        <f t="shared" si="0"/>
        <v>0</v>
      </c>
      <c r="J140" s="8"/>
      <c r="K140" s="8"/>
      <c r="L140" s="11"/>
      <c r="M140" s="8"/>
      <c r="N140" s="8"/>
      <c r="O140" s="8"/>
      <c r="P140" s="8"/>
    </row>
    <row r="141" spans="1:16" ht="16.5">
      <c r="A141" s="6">
        <v>147</v>
      </c>
      <c r="B141" s="7"/>
      <c r="C141" s="8"/>
      <c r="D141" s="8"/>
      <c r="E141" s="9"/>
      <c r="F141" s="18"/>
      <c r="G141" s="9"/>
      <c r="H141" s="9"/>
      <c r="I141" s="7">
        <f t="shared" si="0"/>
        <v>0</v>
      </c>
      <c r="J141" s="8"/>
      <c r="K141" s="8"/>
      <c r="L141" s="11"/>
      <c r="M141" s="8"/>
      <c r="N141" s="8"/>
      <c r="O141" s="8"/>
      <c r="P141" s="8"/>
    </row>
    <row r="142" spans="1:16" ht="16.5">
      <c r="A142" s="6">
        <v>148</v>
      </c>
      <c r="B142" s="7"/>
      <c r="C142" s="8"/>
      <c r="D142" s="8"/>
      <c r="E142" s="9"/>
      <c r="F142" s="18"/>
      <c r="G142" s="9"/>
      <c r="H142" s="9"/>
      <c r="I142" s="7">
        <f t="shared" si="0"/>
        <v>0</v>
      </c>
      <c r="J142" s="8"/>
      <c r="K142" s="8"/>
      <c r="L142" s="11"/>
      <c r="M142" s="8"/>
      <c r="N142" s="8"/>
      <c r="O142" s="8"/>
      <c r="P142" s="8"/>
    </row>
    <row r="143" spans="1:16" ht="16.5">
      <c r="A143" s="6">
        <v>149</v>
      </c>
      <c r="B143" s="7"/>
      <c r="C143" s="8"/>
      <c r="D143" s="8"/>
      <c r="E143" s="9"/>
      <c r="F143" s="18"/>
      <c r="G143" s="9"/>
      <c r="H143" s="9"/>
      <c r="I143" s="7">
        <f t="shared" si="0"/>
        <v>0</v>
      </c>
      <c r="J143" s="8"/>
      <c r="K143" s="8"/>
      <c r="L143" s="11"/>
      <c r="M143" s="8"/>
      <c r="N143" s="8"/>
      <c r="O143" s="8"/>
      <c r="P143" s="8"/>
    </row>
    <row r="144" spans="1:16" ht="16.5">
      <c r="A144" s="6">
        <v>150</v>
      </c>
      <c r="B144" s="7"/>
      <c r="C144" s="8"/>
      <c r="D144" s="8"/>
      <c r="E144" s="9"/>
      <c r="F144" s="18"/>
      <c r="G144" s="9"/>
      <c r="H144" s="9"/>
      <c r="I144" s="7">
        <f t="shared" si="0"/>
        <v>0</v>
      </c>
      <c r="J144" s="8"/>
      <c r="K144" s="8"/>
      <c r="L144" s="11"/>
      <c r="M144" s="8"/>
      <c r="N144" s="8"/>
      <c r="O144" s="8"/>
      <c r="P144" s="8"/>
    </row>
    <row r="145" spans="1:16" ht="16.5">
      <c r="A145" s="6">
        <v>151</v>
      </c>
      <c r="B145" s="7"/>
      <c r="C145" s="8"/>
      <c r="D145" s="8"/>
      <c r="E145" s="9"/>
      <c r="F145" s="18"/>
      <c r="G145" s="9"/>
      <c r="H145" s="9"/>
      <c r="I145" s="7">
        <f t="shared" si="0"/>
        <v>0</v>
      </c>
      <c r="J145" s="8"/>
      <c r="K145" s="8"/>
      <c r="L145" s="11"/>
      <c r="M145" s="8"/>
      <c r="N145" s="8"/>
      <c r="O145" s="8"/>
      <c r="P145" s="8"/>
    </row>
    <row r="146" spans="1:16" ht="16.5">
      <c r="A146" s="6">
        <v>152</v>
      </c>
      <c r="B146" s="7"/>
      <c r="C146" s="8"/>
      <c r="D146" s="8"/>
      <c r="E146" s="9"/>
      <c r="F146" s="18"/>
      <c r="G146" s="9"/>
      <c r="H146" s="9"/>
      <c r="I146" s="7">
        <f t="shared" si="0"/>
        <v>0</v>
      </c>
      <c r="J146" s="8"/>
      <c r="K146" s="8"/>
      <c r="L146" s="11"/>
      <c r="M146" s="8"/>
      <c r="N146" s="8"/>
      <c r="O146" s="8"/>
      <c r="P146" s="8"/>
    </row>
    <row r="147" spans="1:16" ht="16.5">
      <c r="A147" s="6">
        <v>153</v>
      </c>
      <c r="B147" s="7"/>
      <c r="C147" s="8"/>
      <c r="D147" s="8"/>
      <c r="E147" s="9"/>
      <c r="F147" s="18"/>
      <c r="G147" s="9"/>
      <c r="H147" s="9"/>
      <c r="I147" s="7">
        <f t="shared" si="0"/>
        <v>0</v>
      </c>
      <c r="J147" s="8"/>
      <c r="K147" s="8"/>
      <c r="L147" s="11"/>
      <c r="M147" s="8"/>
      <c r="N147" s="8"/>
      <c r="O147" s="8"/>
      <c r="P147" s="8"/>
    </row>
    <row r="148" spans="1:16" ht="16.5">
      <c r="A148" s="6">
        <v>154</v>
      </c>
      <c r="B148" s="7"/>
      <c r="C148" s="8"/>
      <c r="D148" s="8"/>
      <c r="E148" s="9"/>
      <c r="F148" s="18"/>
      <c r="G148" s="9"/>
      <c r="H148" s="9"/>
      <c r="I148" s="7">
        <f t="shared" si="0"/>
        <v>0</v>
      </c>
      <c r="J148" s="8"/>
      <c r="K148" s="8"/>
      <c r="L148" s="11"/>
      <c r="M148" s="8"/>
      <c r="N148" s="8"/>
      <c r="O148" s="8"/>
      <c r="P148" s="8"/>
    </row>
    <row r="149" spans="1:16" ht="16.5">
      <c r="A149" s="6">
        <v>155</v>
      </c>
      <c r="B149" s="7"/>
      <c r="C149" s="8"/>
      <c r="D149" s="8"/>
      <c r="E149" s="9"/>
      <c r="F149" s="18"/>
      <c r="G149" s="9"/>
      <c r="H149" s="9"/>
      <c r="I149" s="7">
        <f t="shared" si="0"/>
        <v>0</v>
      </c>
      <c r="J149" s="8"/>
      <c r="K149" s="8"/>
      <c r="L149" s="11"/>
      <c r="M149" s="8"/>
      <c r="N149" s="8"/>
      <c r="O149" s="8"/>
      <c r="P149" s="8"/>
    </row>
    <row r="150" spans="1:16" ht="16.5">
      <c r="A150" s="6">
        <v>156</v>
      </c>
      <c r="B150" s="7"/>
      <c r="C150" s="8"/>
      <c r="D150" s="8"/>
      <c r="E150" s="9"/>
      <c r="F150" s="18"/>
      <c r="G150" s="9"/>
      <c r="H150" s="9"/>
      <c r="I150" s="7">
        <f t="shared" si="0"/>
        <v>0</v>
      </c>
      <c r="J150" s="8"/>
      <c r="K150" s="8"/>
      <c r="L150" s="11"/>
      <c r="M150" s="8"/>
      <c r="N150" s="8"/>
      <c r="O150" s="8"/>
      <c r="P150" s="8"/>
    </row>
    <row r="151" spans="1:16" ht="16.5">
      <c r="A151" s="6">
        <v>157</v>
      </c>
      <c r="B151" s="7"/>
      <c r="C151" s="8"/>
      <c r="D151" s="8"/>
      <c r="E151" s="9"/>
      <c r="F151" s="18"/>
      <c r="G151" s="9"/>
      <c r="H151" s="9"/>
      <c r="I151" s="7">
        <f t="shared" si="0"/>
        <v>0</v>
      </c>
      <c r="J151" s="8"/>
      <c r="K151" s="8"/>
      <c r="L151" s="11"/>
      <c r="M151" s="8"/>
      <c r="N151" s="8"/>
      <c r="O151" s="8"/>
      <c r="P151" s="8"/>
    </row>
    <row r="152" spans="1:16" ht="16.5">
      <c r="A152" s="6">
        <v>158</v>
      </c>
      <c r="B152" s="7"/>
      <c r="C152" s="8"/>
      <c r="D152" s="8"/>
      <c r="E152" s="9"/>
      <c r="F152" s="18"/>
      <c r="G152" s="9"/>
      <c r="H152" s="9"/>
      <c r="I152" s="7">
        <f t="shared" si="0"/>
        <v>0</v>
      </c>
      <c r="J152" s="8"/>
      <c r="K152" s="8"/>
      <c r="L152" s="11"/>
      <c r="M152" s="8"/>
      <c r="N152" s="8"/>
      <c r="O152" s="8"/>
      <c r="P152" s="8"/>
    </row>
    <row r="153" spans="1:16" ht="16.5">
      <c r="A153" s="6">
        <v>159</v>
      </c>
      <c r="B153" s="7"/>
      <c r="C153" s="8"/>
      <c r="D153" s="8"/>
      <c r="E153" s="9"/>
      <c r="F153" s="18"/>
      <c r="G153" s="9"/>
      <c r="H153" s="9"/>
      <c r="I153" s="7">
        <f t="shared" si="0"/>
        <v>0</v>
      </c>
      <c r="J153" s="8"/>
      <c r="K153" s="8"/>
      <c r="L153" s="11"/>
      <c r="M153" s="8"/>
      <c r="N153" s="8"/>
      <c r="O153" s="8"/>
      <c r="P153" s="8"/>
    </row>
    <row r="154" spans="1:16" ht="16.5">
      <c r="A154" s="6">
        <v>160</v>
      </c>
      <c r="B154" s="7"/>
      <c r="C154" s="8"/>
      <c r="D154" s="8"/>
      <c r="E154" s="9"/>
      <c r="F154" s="18"/>
      <c r="G154" s="9"/>
      <c r="H154" s="9"/>
      <c r="I154" s="7">
        <f t="shared" si="0"/>
        <v>0</v>
      </c>
      <c r="J154" s="8"/>
      <c r="K154" s="8"/>
      <c r="L154" s="11"/>
      <c r="M154" s="8"/>
      <c r="N154" s="8"/>
      <c r="O154" s="8"/>
      <c r="P154" s="8"/>
    </row>
    <row r="155" spans="1:16" ht="16.5">
      <c r="A155" s="19" t="s">
        <v>17</v>
      </c>
      <c r="B155" s="19"/>
      <c r="C155" s="19">
        <f>COUNTIFS(C5:C154,"*")</f>
        <v>54</v>
      </c>
      <c r="D155" s="19"/>
      <c r="E155" s="20"/>
      <c r="F155" s="21"/>
      <c r="G155" s="19">
        <f>SUM(G5:G154)</f>
        <v>0</v>
      </c>
      <c r="H155" s="19">
        <f>SUM(H5:H154)</f>
        <v>0</v>
      </c>
      <c r="I155" s="19">
        <f>SUM(I5:I154)</f>
        <v>5206</v>
      </c>
      <c r="J155" s="19"/>
      <c r="K155" s="19"/>
      <c r="L155" s="22"/>
      <c r="M155" s="19"/>
      <c r="N155" s="19"/>
      <c r="O155" s="19"/>
      <c r="P155" s="23"/>
    </row>
    <row r="156" spans="1:16" ht="16.5">
      <c r="A156" s="24" t="s">
        <v>18</v>
      </c>
      <c r="B156" s="25">
        <f>COUNTIF(B$5:B$154,"Team 1")</f>
        <v>28</v>
      </c>
      <c r="C156" s="24" t="s">
        <v>20</v>
      </c>
      <c r="D156" s="25">
        <f>COUNTIF(D5:D154,"Anganwadi")</f>
        <v>0</v>
      </c>
      <c r="E156" s="26"/>
      <c r="F156" s="27"/>
      <c r="G156" s="26"/>
      <c r="H156" s="26"/>
      <c r="I156" s="1"/>
      <c r="J156" s="1"/>
      <c r="K156" s="1"/>
      <c r="L156" s="1"/>
      <c r="M156" s="1"/>
      <c r="N156" s="1"/>
      <c r="O156" s="1"/>
      <c r="P156" s="1"/>
    </row>
    <row r="157" spans="1:16" ht="16.5">
      <c r="A157" s="24" t="s">
        <v>21</v>
      </c>
      <c r="B157" s="25">
        <f>COUNTIF(B$6:B$154,"Team 2")</f>
        <v>27</v>
      </c>
      <c r="C157" s="24" t="s">
        <v>19</v>
      </c>
      <c r="D157" s="25">
        <f>COUNTIF(D5:D154,"School")</f>
        <v>34</v>
      </c>
      <c r="E157" s="26"/>
      <c r="F157" s="27"/>
      <c r="G157" s="26"/>
      <c r="H157" s="26"/>
      <c r="I157" s="1"/>
      <c r="J157" s="1"/>
      <c r="K157" s="1"/>
      <c r="L157" s="1"/>
      <c r="M157" s="1"/>
      <c r="N157" s="1"/>
      <c r="O157" s="1"/>
      <c r="P157" s="1"/>
    </row>
    <row r="174" spans="6:6">
      <c r="F174"/>
    </row>
    <row r="175" spans="6:6">
      <c r="F175"/>
    </row>
    <row r="176" spans="6:6">
      <c r="F176"/>
    </row>
    <row r="177" spans="6:6">
      <c r="F177"/>
    </row>
    <row r="178" spans="6:6">
      <c r="F178"/>
    </row>
    <row r="179" spans="6:6">
      <c r="F179"/>
    </row>
    <row r="180" spans="6:6">
      <c r="F180"/>
    </row>
    <row r="181" spans="6:6">
      <c r="F181"/>
    </row>
    <row r="182" spans="6:6">
      <c r="F182"/>
    </row>
    <row r="183" spans="6:6">
      <c r="F183"/>
    </row>
    <row r="184" spans="6:6">
      <c r="F184"/>
    </row>
    <row r="185" spans="6:6">
      <c r="F185"/>
    </row>
    <row r="186" spans="6:6">
      <c r="F186"/>
    </row>
    <row r="187" spans="6:6">
      <c r="F187"/>
    </row>
    <row r="188" spans="6:6">
      <c r="F188"/>
    </row>
    <row r="189" spans="6:6">
      <c r="F189"/>
    </row>
    <row r="190" spans="6:6">
      <c r="F190"/>
    </row>
    <row r="191" spans="6:6">
      <c r="F191"/>
    </row>
    <row r="192" spans="6:6">
      <c r="F192"/>
    </row>
    <row r="193" spans="6:6">
      <c r="F193"/>
    </row>
    <row r="194" spans="6:6">
      <c r="F194"/>
    </row>
    <row r="195" spans="6:6">
      <c r="F195"/>
    </row>
    <row r="196" spans="6:6">
      <c r="F196"/>
    </row>
    <row r="197" spans="6:6">
      <c r="F197"/>
    </row>
    <row r="198" spans="6:6">
      <c r="F198"/>
    </row>
    <row r="199" spans="6:6">
      <c r="F199"/>
    </row>
    <row r="200" spans="6:6">
      <c r="F200"/>
    </row>
    <row r="201" spans="6:6">
      <c r="F201"/>
    </row>
    <row r="202" spans="6:6">
      <c r="F202"/>
    </row>
    <row r="203" spans="6:6">
      <c r="F203"/>
    </row>
    <row r="204" spans="6:6">
      <c r="F204"/>
    </row>
    <row r="205" spans="6:6">
      <c r="F205"/>
    </row>
    <row r="206" spans="6:6">
      <c r="F206"/>
    </row>
    <row r="207" spans="6:6">
      <c r="F207"/>
    </row>
    <row r="208" spans="6:6">
      <c r="F208"/>
    </row>
    <row r="209" spans="6:6">
      <c r="F209"/>
    </row>
    <row r="210" spans="6:6">
      <c r="F210"/>
    </row>
    <row r="211" spans="6:6">
      <c r="F211"/>
    </row>
    <row r="212" spans="6:6">
      <c r="F212"/>
    </row>
    <row r="213" spans="6:6">
      <c r="F213"/>
    </row>
    <row r="214" spans="6:6">
      <c r="F214"/>
    </row>
    <row r="215" spans="6:6">
      <c r="F215"/>
    </row>
    <row r="216" spans="6:6">
      <c r="F216"/>
    </row>
    <row r="217" spans="6:6">
      <c r="F217"/>
    </row>
    <row r="218" spans="6:6">
      <c r="F218"/>
    </row>
    <row r="219" spans="6:6">
      <c r="F219"/>
    </row>
    <row r="220" spans="6:6">
      <c r="F220"/>
    </row>
    <row r="221" spans="6:6">
      <c r="F221"/>
    </row>
    <row r="222" spans="6:6">
      <c r="F222"/>
    </row>
    <row r="223" spans="6:6">
      <c r="F223"/>
    </row>
    <row r="224" spans="6:6">
      <c r="F224"/>
    </row>
    <row r="225" spans="6:6">
      <c r="F225"/>
    </row>
    <row r="226" spans="6:6">
      <c r="F226"/>
    </row>
    <row r="227" spans="6:6">
      <c r="F227"/>
    </row>
    <row r="228" spans="6:6">
      <c r="F228"/>
    </row>
    <row r="229" spans="6:6">
      <c r="F229"/>
    </row>
    <row r="230" spans="6:6">
      <c r="F230"/>
    </row>
    <row r="231" spans="6:6">
      <c r="F231"/>
    </row>
    <row r="232" spans="6:6">
      <c r="F232"/>
    </row>
    <row r="233" spans="6:6">
      <c r="F233"/>
    </row>
    <row r="234" spans="6:6">
      <c r="F234"/>
    </row>
    <row r="235" spans="6:6">
      <c r="F235"/>
    </row>
    <row r="236" spans="6:6">
      <c r="F236"/>
    </row>
    <row r="237" spans="6:6">
      <c r="F237"/>
    </row>
    <row r="238" spans="6:6">
      <c r="F238"/>
    </row>
    <row r="239" spans="6:6">
      <c r="F239"/>
    </row>
    <row r="240" spans="6:6">
      <c r="F240"/>
    </row>
    <row r="241" spans="6:6">
      <c r="F241"/>
    </row>
    <row r="242" spans="6:6">
      <c r="F242"/>
    </row>
    <row r="243" spans="6:6">
      <c r="F243"/>
    </row>
    <row r="244" spans="6:6">
      <c r="F244"/>
    </row>
    <row r="245" spans="6:6">
      <c r="F245"/>
    </row>
    <row r="246" spans="6:6">
      <c r="F246"/>
    </row>
    <row r="247" spans="6:6">
      <c r="F247"/>
    </row>
    <row r="248" spans="6:6">
      <c r="F248"/>
    </row>
    <row r="249" spans="6:6">
      <c r="F249"/>
    </row>
    <row r="250" spans="6:6">
      <c r="F250"/>
    </row>
    <row r="251" spans="6:6">
      <c r="F251"/>
    </row>
    <row r="252" spans="6:6">
      <c r="F252"/>
    </row>
    <row r="253" spans="6:6">
      <c r="F253"/>
    </row>
    <row r="254" spans="6:6">
      <c r="F254"/>
    </row>
    <row r="255" spans="6:6">
      <c r="F255"/>
    </row>
    <row r="256" spans="6:6">
      <c r="F256"/>
    </row>
    <row r="257" spans="6:6">
      <c r="F257"/>
    </row>
    <row r="258" spans="6:6">
      <c r="F258"/>
    </row>
    <row r="259" spans="6:6">
      <c r="F259"/>
    </row>
    <row r="260" spans="6:6">
      <c r="F260"/>
    </row>
    <row r="261" spans="6:6">
      <c r="F261"/>
    </row>
    <row r="262" spans="6:6">
      <c r="F262"/>
    </row>
    <row r="263" spans="6:6">
      <c r="F263"/>
    </row>
    <row r="264" spans="6:6">
      <c r="F264"/>
    </row>
    <row r="265" spans="6:6">
      <c r="F265"/>
    </row>
    <row r="266" spans="6:6">
      <c r="F266"/>
    </row>
    <row r="267" spans="6:6">
      <c r="F267"/>
    </row>
    <row r="268" spans="6:6">
      <c r="F268"/>
    </row>
    <row r="269" spans="6:6">
      <c r="F269"/>
    </row>
    <row r="270" spans="6:6">
      <c r="F270"/>
    </row>
    <row r="271" spans="6:6">
      <c r="F271"/>
    </row>
    <row r="272" spans="6:6">
      <c r="F272"/>
    </row>
    <row r="273" spans="6:6">
      <c r="F273"/>
    </row>
    <row r="274" spans="6:6">
      <c r="F274"/>
    </row>
    <row r="275" spans="6:6">
      <c r="F275"/>
    </row>
    <row r="276" spans="6:6">
      <c r="F276"/>
    </row>
    <row r="277" spans="6:6">
      <c r="F277"/>
    </row>
    <row r="278" spans="6:6">
      <c r="F278"/>
    </row>
    <row r="279" spans="6:6">
      <c r="F279"/>
    </row>
    <row r="280" spans="6:6">
      <c r="F280"/>
    </row>
    <row r="281" spans="6:6">
      <c r="F281"/>
    </row>
    <row r="282" spans="6:6">
      <c r="F282"/>
    </row>
    <row r="283" spans="6:6">
      <c r="F283"/>
    </row>
    <row r="284" spans="6:6">
      <c r="F284"/>
    </row>
    <row r="285" spans="6:6">
      <c r="F285"/>
    </row>
    <row r="286" spans="6:6">
      <c r="F286"/>
    </row>
    <row r="287" spans="6:6">
      <c r="F287"/>
    </row>
    <row r="288" spans="6:6">
      <c r="F288"/>
    </row>
    <row r="289" spans="6:6">
      <c r="F289"/>
    </row>
    <row r="290" spans="6:6">
      <c r="F290"/>
    </row>
    <row r="291" spans="6:6">
      <c r="F291"/>
    </row>
    <row r="292" spans="6:6">
      <c r="F292"/>
    </row>
    <row r="293" spans="6:6">
      <c r="F293"/>
    </row>
    <row r="294" spans="6:6">
      <c r="F294"/>
    </row>
    <row r="295" spans="6:6">
      <c r="F295"/>
    </row>
    <row r="296" spans="6:6">
      <c r="F296"/>
    </row>
    <row r="297" spans="6:6">
      <c r="F297"/>
    </row>
    <row r="298" spans="6:6">
      <c r="F298"/>
    </row>
    <row r="299" spans="6:6">
      <c r="F299"/>
    </row>
    <row r="300" spans="6:6">
      <c r="F300"/>
    </row>
    <row r="301" spans="6:6">
      <c r="F301"/>
    </row>
    <row r="302" spans="6:6">
      <c r="F302"/>
    </row>
    <row r="303" spans="6:6">
      <c r="F303"/>
    </row>
    <row r="304" spans="6:6">
      <c r="F304"/>
    </row>
    <row r="305" spans="6:6">
      <c r="F305"/>
    </row>
    <row r="306" spans="6:6">
      <c r="F306"/>
    </row>
    <row r="307" spans="6:6">
      <c r="F307"/>
    </row>
    <row r="308" spans="6:6">
      <c r="F308"/>
    </row>
    <row r="309" spans="6:6">
      <c r="F309"/>
    </row>
    <row r="310" spans="6:6">
      <c r="F310"/>
    </row>
    <row r="311" spans="6:6">
      <c r="F311"/>
    </row>
    <row r="312" spans="6:6">
      <c r="F312"/>
    </row>
    <row r="313" spans="6:6">
      <c r="F313"/>
    </row>
    <row r="314" spans="6:6">
      <c r="F314"/>
    </row>
    <row r="315" spans="6:6">
      <c r="F315"/>
    </row>
    <row r="316" spans="6:6">
      <c r="F316"/>
    </row>
    <row r="317" spans="6:6">
      <c r="F317"/>
    </row>
    <row r="318" spans="6:6">
      <c r="F318"/>
    </row>
    <row r="319" spans="6:6">
      <c r="F319"/>
    </row>
    <row r="320" spans="6:6">
      <c r="F320"/>
    </row>
    <row r="321" spans="6:6">
      <c r="F321"/>
    </row>
    <row r="322" spans="6:6">
      <c r="F322"/>
    </row>
    <row r="323" spans="6:6">
      <c r="F323"/>
    </row>
    <row r="324" spans="6:6">
      <c r="F324"/>
    </row>
    <row r="325" spans="6:6">
      <c r="F325"/>
    </row>
    <row r="326" spans="6:6">
      <c r="F326"/>
    </row>
    <row r="327" spans="6:6">
      <c r="F327"/>
    </row>
    <row r="328" spans="6:6">
      <c r="F328"/>
    </row>
    <row r="329" spans="6:6">
      <c r="F329"/>
    </row>
    <row r="330" spans="6:6">
      <c r="F330"/>
    </row>
    <row r="331" spans="6:6">
      <c r="F331"/>
    </row>
    <row r="332" spans="6:6">
      <c r="F332"/>
    </row>
    <row r="333" spans="6:6">
      <c r="F333"/>
    </row>
    <row r="334" spans="6:6">
      <c r="F334"/>
    </row>
    <row r="335" spans="6:6">
      <c r="F335"/>
    </row>
    <row r="336" spans="6:6">
      <c r="F336"/>
    </row>
    <row r="337" spans="6:6">
      <c r="F337"/>
    </row>
    <row r="338" spans="6:6">
      <c r="F338"/>
    </row>
    <row r="339" spans="6:6">
      <c r="F339"/>
    </row>
    <row r="340" spans="6:6">
      <c r="F340"/>
    </row>
    <row r="341" spans="6:6">
      <c r="F341"/>
    </row>
    <row r="342" spans="6:6">
      <c r="F342"/>
    </row>
    <row r="343" spans="6:6">
      <c r="F343"/>
    </row>
    <row r="344" spans="6:6">
      <c r="F344"/>
    </row>
    <row r="345" spans="6:6">
      <c r="F345"/>
    </row>
    <row r="346" spans="6:6">
      <c r="F346"/>
    </row>
    <row r="347" spans="6:6">
      <c r="F347"/>
    </row>
    <row r="348" spans="6:6">
      <c r="F348"/>
    </row>
    <row r="349" spans="6:6">
      <c r="F349"/>
    </row>
    <row r="350" spans="6:6">
      <c r="F350"/>
    </row>
    <row r="351" spans="6:6">
      <c r="F351"/>
    </row>
    <row r="352" spans="6:6">
      <c r="F352"/>
    </row>
    <row r="353" spans="6:6">
      <c r="F353"/>
    </row>
    <row r="354" spans="6:6">
      <c r="F354"/>
    </row>
    <row r="355" spans="6:6">
      <c r="F355"/>
    </row>
    <row r="356" spans="6:6">
      <c r="F356"/>
    </row>
    <row r="357" spans="6:6">
      <c r="F357"/>
    </row>
    <row r="358" spans="6:6">
      <c r="F358"/>
    </row>
    <row r="359" spans="6:6">
      <c r="F359"/>
    </row>
    <row r="360" spans="6:6">
      <c r="F360"/>
    </row>
    <row r="361" spans="6:6">
      <c r="F361"/>
    </row>
    <row r="362" spans="6:6">
      <c r="F362"/>
    </row>
    <row r="363" spans="6:6">
      <c r="F363"/>
    </row>
    <row r="364" spans="6:6">
      <c r="F364"/>
    </row>
    <row r="365" spans="6:6">
      <c r="F365"/>
    </row>
    <row r="366" spans="6:6">
      <c r="F366"/>
    </row>
    <row r="367" spans="6:6">
      <c r="F367"/>
    </row>
    <row r="368" spans="6:6">
      <c r="F368"/>
    </row>
    <row r="369" spans="6:6">
      <c r="F369"/>
    </row>
    <row r="370" spans="6:6">
      <c r="F370"/>
    </row>
    <row r="371" spans="6:6">
      <c r="F371"/>
    </row>
    <row r="372" spans="6:6">
      <c r="F372"/>
    </row>
    <row r="373" spans="6:6">
      <c r="F373"/>
    </row>
    <row r="374" spans="6:6">
      <c r="F374"/>
    </row>
    <row r="375" spans="6:6">
      <c r="F375"/>
    </row>
    <row r="376" spans="6:6">
      <c r="F376"/>
    </row>
    <row r="377" spans="6:6">
      <c r="F377"/>
    </row>
    <row r="378" spans="6:6">
      <c r="F378"/>
    </row>
    <row r="379" spans="6:6">
      <c r="F379"/>
    </row>
    <row r="380" spans="6:6">
      <c r="F380"/>
    </row>
    <row r="381" spans="6:6">
      <c r="F381"/>
    </row>
    <row r="382" spans="6:6">
      <c r="F382"/>
    </row>
    <row r="383" spans="6:6">
      <c r="F383"/>
    </row>
    <row r="384" spans="6:6">
      <c r="F384"/>
    </row>
    <row r="385" spans="6:6">
      <c r="F385"/>
    </row>
    <row r="386" spans="6:6">
      <c r="F386"/>
    </row>
    <row r="387" spans="6:6">
      <c r="F387"/>
    </row>
    <row r="388" spans="6:6">
      <c r="F388"/>
    </row>
    <row r="389" spans="6:6">
      <c r="F389"/>
    </row>
    <row r="390" spans="6:6">
      <c r="F390"/>
    </row>
    <row r="391" spans="6:6">
      <c r="F391"/>
    </row>
    <row r="392" spans="6:6">
      <c r="F392"/>
    </row>
    <row r="393" spans="6:6">
      <c r="F393"/>
    </row>
    <row r="394" spans="6:6">
      <c r="F394"/>
    </row>
    <row r="395" spans="6:6">
      <c r="F395"/>
    </row>
    <row r="396" spans="6:6">
      <c r="F396"/>
    </row>
    <row r="397" spans="6:6">
      <c r="F397"/>
    </row>
    <row r="398" spans="6:6">
      <c r="F398"/>
    </row>
    <row r="399" spans="6:6">
      <c r="F399"/>
    </row>
    <row r="400" spans="6:6">
      <c r="F400"/>
    </row>
    <row r="401" spans="6:6">
      <c r="F401"/>
    </row>
    <row r="402" spans="6:6">
      <c r="F402"/>
    </row>
    <row r="403" spans="6:6">
      <c r="F403"/>
    </row>
    <row r="404" spans="6:6">
      <c r="F404"/>
    </row>
    <row r="405" spans="6:6">
      <c r="F405"/>
    </row>
    <row r="406" spans="6:6">
      <c r="F406"/>
    </row>
    <row r="407" spans="6:6">
      <c r="F407"/>
    </row>
    <row r="408" spans="6:6">
      <c r="F408"/>
    </row>
    <row r="409" spans="6:6">
      <c r="F409"/>
    </row>
    <row r="410" spans="6:6">
      <c r="F410"/>
    </row>
    <row r="411" spans="6:6">
      <c r="F411"/>
    </row>
    <row r="412" spans="6:6">
      <c r="F412"/>
    </row>
    <row r="413" spans="6:6">
      <c r="F413"/>
    </row>
    <row r="414" spans="6:6">
      <c r="F414"/>
    </row>
    <row r="415" spans="6:6">
      <c r="F415"/>
    </row>
    <row r="416" spans="6:6">
      <c r="F416"/>
    </row>
    <row r="417" spans="6:6">
      <c r="F417"/>
    </row>
    <row r="418" spans="6:6">
      <c r="F418"/>
    </row>
    <row r="419" spans="6:6">
      <c r="F419"/>
    </row>
    <row r="420" spans="6:6">
      <c r="F420"/>
    </row>
    <row r="421" spans="6:6">
      <c r="F421"/>
    </row>
    <row r="422" spans="6:6">
      <c r="F422"/>
    </row>
    <row r="423" spans="6:6">
      <c r="F423"/>
    </row>
    <row r="424" spans="6:6">
      <c r="F424"/>
    </row>
    <row r="425" spans="6:6">
      <c r="F425"/>
    </row>
    <row r="426" spans="6:6">
      <c r="F426"/>
    </row>
    <row r="427" spans="6:6">
      <c r="F427"/>
    </row>
    <row r="428" spans="6:6">
      <c r="F428"/>
    </row>
    <row r="429" spans="6:6">
      <c r="F429"/>
    </row>
    <row r="430" spans="6:6">
      <c r="F430"/>
    </row>
    <row r="431" spans="6:6">
      <c r="F431"/>
    </row>
    <row r="432" spans="6:6">
      <c r="F432"/>
    </row>
    <row r="433" spans="6:6">
      <c r="F433"/>
    </row>
    <row r="434" spans="6:6">
      <c r="F434"/>
    </row>
    <row r="435" spans="6:6">
      <c r="F435"/>
    </row>
    <row r="436" spans="6:6">
      <c r="F436"/>
    </row>
    <row r="437" spans="6:6">
      <c r="F437"/>
    </row>
    <row r="438" spans="6:6">
      <c r="F438"/>
    </row>
    <row r="439" spans="6:6">
      <c r="F439"/>
    </row>
    <row r="440" spans="6:6">
      <c r="F440"/>
    </row>
    <row r="441" spans="6:6">
      <c r="F441"/>
    </row>
    <row r="442" spans="6:6">
      <c r="F442"/>
    </row>
    <row r="443" spans="6:6">
      <c r="F443"/>
    </row>
    <row r="444" spans="6:6">
      <c r="F444"/>
    </row>
    <row r="445" spans="6:6">
      <c r="F445"/>
    </row>
    <row r="446" spans="6:6">
      <c r="F446"/>
    </row>
    <row r="447" spans="6:6">
      <c r="F447"/>
    </row>
    <row r="448" spans="6:6">
      <c r="F448"/>
    </row>
    <row r="449" spans="6:6">
      <c r="F449"/>
    </row>
    <row r="450" spans="6:6">
      <c r="F450"/>
    </row>
    <row r="451" spans="6:6">
      <c r="F451"/>
    </row>
    <row r="452" spans="6:6">
      <c r="F452"/>
    </row>
    <row r="453" spans="6:6">
      <c r="F453"/>
    </row>
    <row r="454" spans="6:6">
      <c r="F454"/>
    </row>
    <row r="455" spans="6:6">
      <c r="F455"/>
    </row>
    <row r="456" spans="6:6">
      <c r="F456"/>
    </row>
    <row r="457" spans="6:6">
      <c r="F457"/>
    </row>
    <row r="458" spans="6:6">
      <c r="F458"/>
    </row>
    <row r="459" spans="6:6">
      <c r="F459"/>
    </row>
    <row r="460" spans="6:6">
      <c r="F460"/>
    </row>
    <row r="461" spans="6:6">
      <c r="F461"/>
    </row>
    <row r="462" spans="6:6">
      <c r="F462"/>
    </row>
    <row r="463" spans="6:6">
      <c r="F463"/>
    </row>
    <row r="464" spans="6:6">
      <c r="F464"/>
    </row>
    <row r="465" spans="6:6">
      <c r="F465"/>
    </row>
    <row r="466" spans="6:6">
      <c r="F466"/>
    </row>
    <row r="467" spans="6:6">
      <c r="F467"/>
    </row>
    <row r="468" spans="6:6">
      <c r="F468"/>
    </row>
    <row r="469" spans="6:6">
      <c r="F469"/>
    </row>
    <row r="470" spans="6:6">
      <c r="F470"/>
    </row>
    <row r="471" spans="6:6">
      <c r="F471"/>
    </row>
    <row r="472" spans="6:6">
      <c r="F472"/>
    </row>
    <row r="473" spans="6:6">
      <c r="F473"/>
    </row>
    <row r="474" spans="6:6">
      <c r="F474"/>
    </row>
    <row r="475" spans="6:6">
      <c r="F475"/>
    </row>
    <row r="476" spans="6:6">
      <c r="F476"/>
    </row>
    <row r="477" spans="6:6">
      <c r="F477"/>
    </row>
    <row r="478" spans="6:6">
      <c r="F478"/>
    </row>
    <row r="479" spans="6:6">
      <c r="F479"/>
    </row>
    <row r="480" spans="6:6">
      <c r="F480"/>
    </row>
    <row r="481" spans="6:6">
      <c r="F481"/>
    </row>
    <row r="482" spans="6:6">
      <c r="F482"/>
    </row>
    <row r="483" spans="6:6">
      <c r="F483"/>
    </row>
    <row r="484" spans="6:6">
      <c r="F484"/>
    </row>
    <row r="485" spans="6:6">
      <c r="F485"/>
    </row>
    <row r="486" spans="6:6">
      <c r="F486"/>
    </row>
    <row r="487" spans="6:6">
      <c r="F487"/>
    </row>
    <row r="488" spans="6:6">
      <c r="F488"/>
    </row>
    <row r="489" spans="6:6">
      <c r="F489"/>
    </row>
    <row r="490" spans="6:6">
      <c r="F490"/>
    </row>
    <row r="491" spans="6:6">
      <c r="F491"/>
    </row>
    <row r="492" spans="6:6">
      <c r="F492"/>
    </row>
    <row r="493" spans="6:6">
      <c r="F493"/>
    </row>
    <row r="494" spans="6:6">
      <c r="F494"/>
    </row>
    <row r="495" spans="6:6">
      <c r="F495"/>
    </row>
    <row r="496" spans="6:6">
      <c r="F496"/>
    </row>
    <row r="497" spans="6:6">
      <c r="F497"/>
    </row>
    <row r="498" spans="6:6">
      <c r="F498"/>
    </row>
    <row r="499" spans="6:6">
      <c r="F499"/>
    </row>
    <row r="500" spans="6:6">
      <c r="F500"/>
    </row>
    <row r="501" spans="6:6">
      <c r="F501"/>
    </row>
    <row r="502" spans="6:6">
      <c r="F502"/>
    </row>
    <row r="503" spans="6:6">
      <c r="F503"/>
    </row>
    <row r="504" spans="6:6">
      <c r="F504"/>
    </row>
    <row r="505" spans="6:6">
      <c r="F505"/>
    </row>
    <row r="506" spans="6:6">
      <c r="F506"/>
    </row>
    <row r="507" spans="6:6">
      <c r="F507"/>
    </row>
    <row r="508" spans="6:6">
      <c r="F508"/>
    </row>
    <row r="509" spans="6:6">
      <c r="F509"/>
    </row>
    <row r="510" spans="6:6">
      <c r="F510"/>
    </row>
    <row r="511" spans="6:6">
      <c r="F511"/>
    </row>
    <row r="512" spans="6:6">
      <c r="F512"/>
    </row>
    <row r="513" spans="6:6">
      <c r="F513"/>
    </row>
    <row r="514" spans="6:6">
      <c r="F514"/>
    </row>
    <row r="515" spans="6:6">
      <c r="F515"/>
    </row>
    <row r="516" spans="6:6">
      <c r="F516"/>
    </row>
    <row r="517" spans="6:6">
      <c r="F517"/>
    </row>
    <row r="518" spans="6:6">
      <c r="F518"/>
    </row>
    <row r="519" spans="6:6">
      <c r="F519"/>
    </row>
    <row r="520" spans="6:6">
      <c r="F520"/>
    </row>
    <row r="521" spans="6:6">
      <c r="F521"/>
    </row>
    <row r="522" spans="6:6">
      <c r="F522"/>
    </row>
    <row r="523" spans="6:6">
      <c r="F523"/>
    </row>
    <row r="524" spans="6:6">
      <c r="F524"/>
    </row>
    <row r="525" spans="6:6">
      <c r="F525"/>
    </row>
    <row r="526" spans="6:6">
      <c r="F526"/>
    </row>
    <row r="527" spans="6:6">
      <c r="F527"/>
    </row>
    <row r="528" spans="6:6">
      <c r="F528"/>
    </row>
    <row r="529" spans="6:6">
      <c r="F529"/>
    </row>
    <row r="530" spans="6:6">
      <c r="F530"/>
    </row>
    <row r="531" spans="6:6">
      <c r="F531"/>
    </row>
    <row r="532" spans="6:6">
      <c r="F532"/>
    </row>
    <row r="533" spans="6:6">
      <c r="F533"/>
    </row>
    <row r="534" spans="6:6">
      <c r="F534"/>
    </row>
    <row r="535" spans="6:6">
      <c r="F535"/>
    </row>
    <row r="536" spans="6:6">
      <c r="F536"/>
    </row>
    <row r="537" spans="6:6">
      <c r="F537"/>
    </row>
    <row r="538" spans="6:6">
      <c r="F538"/>
    </row>
    <row r="539" spans="6:6">
      <c r="F539"/>
    </row>
    <row r="540" spans="6:6">
      <c r="F540"/>
    </row>
    <row r="541" spans="6:6">
      <c r="F541"/>
    </row>
    <row r="542" spans="6:6">
      <c r="F542"/>
    </row>
    <row r="543" spans="6:6">
      <c r="F543"/>
    </row>
    <row r="544" spans="6:6">
      <c r="F544"/>
    </row>
    <row r="545" spans="6:6">
      <c r="F545"/>
    </row>
    <row r="546" spans="6:6">
      <c r="F546"/>
    </row>
    <row r="547" spans="6:6">
      <c r="F547"/>
    </row>
    <row r="548" spans="6:6">
      <c r="F548"/>
    </row>
    <row r="549" spans="6:6">
      <c r="F549"/>
    </row>
    <row r="550" spans="6:6">
      <c r="F550"/>
    </row>
    <row r="551" spans="6:6">
      <c r="F551"/>
    </row>
    <row r="552" spans="6:6">
      <c r="F552"/>
    </row>
    <row r="553" spans="6:6">
      <c r="F553"/>
    </row>
    <row r="554" spans="6:6">
      <c r="F554"/>
    </row>
    <row r="555" spans="6:6">
      <c r="F555"/>
    </row>
    <row r="556" spans="6:6">
      <c r="F556"/>
    </row>
    <row r="557" spans="6:6">
      <c r="F557"/>
    </row>
    <row r="558" spans="6:6">
      <c r="F558"/>
    </row>
    <row r="559" spans="6:6">
      <c r="F559"/>
    </row>
    <row r="560" spans="6:6">
      <c r="F560"/>
    </row>
    <row r="561" spans="6:6">
      <c r="F561"/>
    </row>
    <row r="562" spans="6:6">
      <c r="F562"/>
    </row>
    <row r="563" spans="6:6">
      <c r="F563"/>
    </row>
    <row r="564" spans="6:6">
      <c r="F564"/>
    </row>
    <row r="565" spans="6:6">
      <c r="F565"/>
    </row>
    <row r="566" spans="6:6">
      <c r="F566"/>
    </row>
    <row r="567" spans="6:6">
      <c r="F567"/>
    </row>
    <row r="568" spans="6:6">
      <c r="F568"/>
    </row>
    <row r="569" spans="6:6">
      <c r="F569"/>
    </row>
    <row r="570" spans="6:6">
      <c r="F570"/>
    </row>
    <row r="571" spans="6:6">
      <c r="F571"/>
    </row>
    <row r="572" spans="6:6">
      <c r="F572"/>
    </row>
    <row r="573" spans="6:6">
      <c r="F573"/>
    </row>
    <row r="574" spans="6:6">
      <c r="F574"/>
    </row>
    <row r="575" spans="6:6">
      <c r="F575"/>
    </row>
    <row r="576" spans="6:6">
      <c r="F576"/>
    </row>
    <row r="577" spans="6:6">
      <c r="F577"/>
    </row>
    <row r="578" spans="6:6">
      <c r="F578"/>
    </row>
    <row r="579" spans="6:6">
      <c r="F579"/>
    </row>
    <row r="580" spans="6:6">
      <c r="F580"/>
    </row>
    <row r="581" spans="6:6">
      <c r="F581"/>
    </row>
    <row r="582" spans="6:6">
      <c r="F582"/>
    </row>
    <row r="583" spans="6:6">
      <c r="F583"/>
    </row>
    <row r="584" spans="6:6">
      <c r="F584"/>
    </row>
    <row r="585" spans="6:6">
      <c r="F585"/>
    </row>
    <row r="586" spans="6:6">
      <c r="F586"/>
    </row>
    <row r="587" spans="6:6">
      <c r="F587"/>
    </row>
    <row r="588" spans="6:6">
      <c r="F588"/>
    </row>
    <row r="589" spans="6:6">
      <c r="F589"/>
    </row>
    <row r="590" spans="6:6">
      <c r="F590"/>
    </row>
    <row r="591" spans="6:6">
      <c r="F591"/>
    </row>
    <row r="592" spans="6:6">
      <c r="F592"/>
    </row>
    <row r="593" spans="6:6">
      <c r="F593"/>
    </row>
    <row r="594" spans="6:6">
      <c r="F594"/>
    </row>
    <row r="595" spans="6:6">
      <c r="F595"/>
    </row>
    <row r="596" spans="6:6">
      <c r="F596"/>
    </row>
    <row r="597" spans="6:6">
      <c r="F597"/>
    </row>
    <row r="598" spans="6:6">
      <c r="F598"/>
    </row>
    <row r="599" spans="6:6">
      <c r="F599"/>
    </row>
    <row r="600" spans="6:6">
      <c r="F600"/>
    </row>
    <row r="601" spans="6:6">
      <c r="F601"/>
    </row>
    <row r="602" spans="6:6">
      <c r="F602"/>
    </row>
    <row r="603" spans="6:6">
      <c r="F603"/>
    </row>
    <row r="604" spans="6:6">
      <c r="F604"/>
    </row>
    <row r="605" spans="6:6">
      <c r="F605"/>
    </row>
    <row r="606" spans="6:6">
      <c r="F606"/>
    </row>
    <row r="607" spans="6:6">
      <c r="F607"/>
    </row>
    <row r="608" spans="6:6">
      <c r="F608"/>
    </row>
    <row r="609" spans="6:6">
      <c r="F609"/>
    </row>
    <row r="610" spans="6:6">
      <c r="F610"/>
    </row>
    <row r="611" spans="6:6">
      <c r="F611"/>
    </row>
    <row r="612" spans="6:6">
      <c r="F612"/>
    </row>
    <row r="613" spans="6:6">
      <c r="F613"/>
    </row>
    <row r="614" spans="6:6">
      <c r="F614"/>
    </row>
    <row r="615" spans="6:6">
      <c r="F615"/>
    </row>
    <row r="616" spans="6:6">
      <c r="F616"/>
    </row>
    <row r="617" spans="6:6">
      <c r="F617"/>
    </row>
    <row r="618" spans="6:6">
      <c r="F618"/>
    </row>
    <row r="619" spans="6:6">
      <c r="F619"/>
    </row>
    <row r="620" spans="6:6">
      <c r="F620"/>
    </row>
    <row r="621" spans="6:6">
      <c r="F621"/>
    </row>
    <row r="622" spans="6:6">
      <c r="F622"/>
    </row>
    <row r="623" spans="6:6">
      <c r="F623"/>
    </row>
    <row r="624" spans="6:6">
      <c r="F624"/>
    </row>
    <row r="625" spans="6:6">
      <c r="F625"/>
    </row>
    <row r="626" spans="6:6">
      <c r="F626"/>
    </row>
    <row r="627" spans="6:6">
      <c r="F627"/>
    </row>
    <row r="628" spans="6:6">
      <c r="F628"/>
    </row>
    <row r="629" spans="6:6">
      <c r="F629"/>
    </row>
    <row r="630" spans="6:6">
      <c r="F630"/>
    </row>
    <row r="631" spans="6:6">
      <c r="F631"/>
    </row>
    <row r="632" spans="6:6">
      <c r="F632"/>
    </row>
    <row r="633" spans="6:6">
      <c r="F633"/>
    </row>
    <row r="634" spans="6:6">
      <c r="F634"/>
    </row>
  </sheetData>
  <mergeCells count="16">
    <mergeCell ref="P3:P4"/>
    <mergeCell ref="A1:O1"/>
    <mergeCell ref="A2:C2"/>
    <mergeCell ref="A3:A4"/>
    <mergeCell ref="B3:B4"/>
    <mergeCell ref="C3:C4"/>
    <mergeCell ref="D3:D4"/>
    <mergeCell ref="E3:E4"/>
    <mergeCell ref="F3:F4"/>
    <mergeCell ref="G3:I3"/>
    <mergeCell ref="J3:J4"/>
    <mergeCell ref="K3:K4"/>
    <mergeCell ref="L3:L4"/>
    <mergeCell ref="M3:M4"/>
    <mergeCell ref="N3:N4"/>
    <mergeCell ref="O3:O4"/>
  </mergeCells>
  <dataValidations count="3">
    <dataValidation type="list" allowBlank="1" showInputMessage="1" showErrorMessage="1" sqref="D155">
      <formula1>"School,Anganwadi Centre"</formula1>
    </dataValidation>
    <dataValidation type="list" allowBlank="1" showInputMessage="1" showErrorMessage="1" error="Please select type of institution from drop down list." sqref="E81:E88 K67:K75 D36:E36 K37:K39 D5:D35 K42:K49 E51 E59:E75 K51:K64 D37:D41 D61:D154">
      <formula1>"Anganwadi,School"</formula1>
    </dataValidation>
    <dataValidation type="list" allowBlank="1" showInputMessage="1" showErrorMessage="1" sqref="B5:B154">
      <formula1>"Team 1, Team 2"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595"/>
  <sheetViews>
    <sheetView workbookViewId="0">
      <selection sqref="A1:N1"/>
    </sheetView>
  </sheetViews>
  <sheetFormatPr defaultRowHeight="15"/>
  <cols>
    <col min="1" max="1" width="5.140625" customWidth="1"/>
    <col min="2" max="2" width="7.7109375" customWidth="1"/>
    <col min="3" max="3" width="28.28515625" customWidth="1"/>
    <col min="4" max="4" width="10.7109375" customWidth="1"/>
    <col min="5" max="5" width="11.85546875" customWidth="1"/>
    <col min="6" max="6" width="12" style="28" bestFit="1" customWidth="1"/>
    <col min="10" max="10" width="12.28515625" customWidth="1"/>
    <col min="11" max="11" width="11.5703125" customWidth="1"/>
    <col min="12" max="12" width="10.42578125" customWidth="1"/>
    <col min="13" max="13" width="9.85546875" bestFit="1" customWidth="1"/>
  </cols>
  <sheetData>
    <row r="1" spans="1:15" ht="40.5" customHeight="1">
      <c r="A1" s="176" t="s">
        <v>25</v>
      </c>
      <c r="B1" s="176"/>
      <c r="C1" s="176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"/>
    </row>
    <row r="2" spans="1:15" ht="16.5" customHeight="1">
      <c r="A2" s="178" t="s">
        <v>0</v>
      </c>
      <c r="B2" s="179"/>
      <c r="C2" s="179"/>
      <c r="D2" s="2" t="s">
        <v>1002</v>
      </c>
      <c r="E2" s="121"/>
      <c r="F2" s="4"/>
      <c r="G2" s="121"/>
      <c r="H2" s="121"/>
      <c r="I2" s="121"/>
      <c r="J2" s="121"/>
      <c r="K2" s="121"/>
      <c r="L2" s="121"/>
      <c r="M2" s="121"/>
      <c r="N2" s="121"/>
      <c r="O2" s="1"/>
    </row>
    <row r="3" spans="1:15" ht="25.5" customHeight="1">
      <c r="A3" s="175" t="s">
        <v>1</v>
      </c>
      <c r="B3" s="180" t="s">
        <v>2</v>
      </c>
      <c r="C3" s="174" t="s">
        <v>3</v>
      </c>
      <c r="D3" s="174" t="s">
        <v>4</v>
      </c>
      <c r="E3" s="174" t="s">
        <v>5</v>
      </c>
      <c r="F3" s="182" t="s">
        <v>6</v>
      </c>
      <c r="G3" s="174" t="s">
        <v>7</v>
      </c>
      <c r="H3" s="174"/>
      <c r="I3" s="174"/>
      <c r="J3" s="174" t="s">
        <v>8</v>
      </c>
      <c r="K3" s="180" t="s">
        <v>9</v>
      </c>
      <c r="L3" s="175" t="s">
        <v>10</v>
      </c>
      <c r="M3" s="174" t="s">
        <v>11</v>
      </c>
      <c r="N3" s="174" t="s">
        <v>12</v>
      </c>
      <c r="O3" s="174" t="s">
        <v>14</v>
      </c>
    </row>
    <row r="4" spans="1:15" ht="38.25" customHeight="1">
      <c r="A4" s="175"/>
      <c r="B4" s="181"/>
      <c r="C4" s="174"/>
      <c r="D4" s="174"/>
      <c r="E4" s="174"/>
      <c r="F4" s="182"/>
      <c r="G4" s="120" t="s">
        <v>15</v>
      </c>
      <c r="H4" s="120" t="s">
        <v>16</v>
      </c>
      <c r="I4" s="120" t="s">
        <v>17</v>
      </c>
      <c r="J4" s="174"/>
      <c r="K4" s="183"/>
      <c r="L4" s="175"/>
      <c r="M4" s="175"/>
      <c r="N4" s="174"/>
      <c r="O4" s="174"/>
    </row>
    <row r="5" spans="1:15" ht="22.5" customHeight="1">
      <c r="A5" s="6">
        <v>1</v>
      </c>
      <c r="B5" s="97" t="s">
        <v>21</v>
      </c>
      <c r="C5" s="125" t="s">
        <v>905</v>
      </c>
      <c r="D5" s="117" t="s">
        <v>19</v>
      </c>
      <c r="E5" s="118" t="s">
        <v>906</v>
      </c>
      <c r="F5" s="68" t="s">
        <v>962</v>
      </c>
      <c r="G5" s="55"/>
      <c r="H5" s="55"/>
      <c r="I5" s="68">
        <v>67</v>
      </c>
      <c r="J5" s="55"/>
      <c r="K5" s="118" t="s">
        <v>895</v>
      </c>
      <c r="L5" s="137">
        <v>43374</v>
      </c>
      <c r="M5" s="10" t="s">
        <v>1076</v>
      </c>
      <c r="N5" s="8"/>
      <c r="O5" s="8"/>
    </row>
    <row r="6" spans="1:15" ht="22.5" customHeight="1">
      <c r="A6" s="6">
        <v>2</v>
      </c>
      <c r="B6" s="97" t="s">
        <v>21</v>
      </c>
      <c r="C6" s="125" t="s">
        <v>907</v>
      </c>
      <c r="D6" s="117" t="s">
        <v>19</v>
      </c>
      <c r="E6" s="118" t="s">
        <v>908</v>
      </c>
      <c r="F6" s="68" t="s">
        <v>962</v>
      </c>
      <c r="G6" s="55"/>
      <c r="H6" s="55"/>
      <c r="I6" s="68">
        <v>87</v>
      </c>
      <c r="J6" s="55"/>
      <c r="K6" s="118" t="s">
        <v>895</v>
      </c>
      <c r="L6" s="137">
        <v>43374</v>
      </c>
      <c r="M6" s="10" t="s">
        <v>1076</v>
      </c>
      <c r="N6" s="8"/>
      <c r="O6" s="8"/>
    </row>
    <row r="7" spans="1:15" ht="22.5" customHeight="1">
      <c r="A7" s="6">
        <v>3</v>
      </c>
      <c r="B7" s="97" t="s">
        <v>18</v>
      </c>
      <c r="C7" s="125" t="s">
        <v>911</v>
      </c>
      <c r="D7" s="117" t="s">
        <v>19</v>
      </c>
      <c r="E7" s="118" t="s">
        <v>912</v>
      </c>
      <c r="F7" s="68" t="s">
        <v>962</v>
      </c>
      <c r="G7" s="55"/>
      <c r="H7" s="55"/>
      <c r="I7" s="68">
        <v>121</v>
      </c>
      <c r="J7" s="55"/>
      <c r="K7" s="118" t="s">
        <v>895</v>
      </c>
      <c r="L7" s="137">
        <v>43374</v>
      </c>
      <c r="M7" s="10" t="s">
        <v>1076</v>
      </c>
      <c r="N7" s="8"/>
      <c r="O7" s="8"/>
    </row>
    <row r="8" spans="1:15" ht="22.5" customHeight="1">
      <c r="A8" s="6">
        <v>4</v>
      </c>
      <c r="B8" s="97" t="s">
        <v>21</v>
      </c>
      <c r="C8" s="125" t="s">
        <v>913</v>
      </c>
      <c r="D8" s="117" t="s">
        <v>19</v>
      </c>
      <c r="E8" s="118" t="s">
        <v>914</v>
      </c>
      <c r="F8" s="68" t="s">
        <v>962</v>
      </c>
      <c r="G8" s="55"/>
      <c r="H8" s="55"/>
      <c r="I8" s="68">
        <v>187</v>
      </c>
      <c r="J8" s="55"/>
      <c r="K8" s="118" t="s">
        <v>895</v>
      </c>
      <c r="L8" s="90">
        <v>43376</v>
      </c>
      <c r="M8" s="10" t="s">
        <v>1078</v>
      </c>
      <c r="N8" s="8"/>
      <c r="O8" s="8"/>
    </row>
    <row r="9" spans="1:15" ht="22.5" customHeight="1">
      <c r="A9" s="6">
        <v>5</v>
      </c>
      <c r="B9" s="97" t="s">
        <v>18</v>
      </c>
      <c r="C9" s="125" t="s">
        <v>915</v>
      </c>
      <c r="D9" s="117" t="s">
        <v>19</v>
      </c>
      <c r="E9" s="118" t="s">
        <v>916</v>
      </c>
      <c r="F9" s="68" t="s">
        <v>962</v>
      </c>
      <c r="G9" s="55"/>
      <c r="H9" s="55"/>
      <c r="I9" s="68">
        <v>320</v>
      </c>
      <c r="J9" s="55"/>
      <c r="K9" s="118" t="s">
        <v>895</v>
      </c>
      <c r="L9" s="90">
        <v>43376</v>
      </c>
      <c r="M9" s="10" t="s">
        <v>1078</v>
      </c>
      <c r="N9" s="8"/>
      <c r="O9" s="8"/>
    </row>
    <row r="10" spans="1:15" ht="22.5" customHeight="1">
      <c r="A10" s="6">
        <v>6</v>
      </c>
      <c r="B10" s="97" t="s">
        <v>21</v>
      </c>
      <c r="C10" s="125" t="s">
        <v>915</v>
      </c>
      <c r="D10" s="117" t="s">
        <v>19</v>
      </c>
      <c r="E10" s="118" t="s">
        <v>916</v>
      </c>
      <c r="F10" s="68" t="s">
        <v>962</v>
      </c>
      <c r="G10" s="55"/>
      <c r="H10" s="55"/>
      <c r="I10" s="68" t="s">
        <v>37</v>
      </c>
      <c r="J10" s="55"/>
      <c r="K10" s="118" t="s">
        <v>895</v>
      </c>
      <c r="L10" s="90">
        <v>43377</v>
      </c>
      <c r="M10" s="10" t="s">
        <v>995</v>
      </c>
      <c r="N10" s="8"/>
      <c r="O10" s="8"/>
    </row>
    <row r="11" spans="1:15" ht="22.5" customHeight="1">
      <c r="A11" s="6">
        <v>7</v>
      </c>
      <c r="B11" s="97" t="s">
        <v>18</v>
      </c>
      <c r="C11" s="125" t="s">
        <v>845</v>
      </c>
      <c r="D11" s="118" t="s">
        <v>19</v>
      </c>
      <c r="E11" s="118" t="s">
        <v>846</v>
      </c>
      <c r="F11" s="118" t="s">
        <v>962</v>
      </c>
      <c r="G11" s="9"/>
      <c r="H11" s="9"/>
      <c r="I11" s="118">
        <v>60</v>
      </c>
      <c r="J11" s="10"/>
      <c r="K11" s="118" t="s">
        <v>1074</v>
      </c>
      <c r="L11" s="90">
        <v>43377</v>
      </c>
      <c r="M11" s="10" t="s">
        <v>995</v>
      </c>
      <c r="N11" s="8"/>
      <c r="O11" s="8"/>
    </row>
    <row r="12" spans="1:15" ht="22.5" customHeight="1">
      <c r="A12" s="6">
        <v>8</v>
      </c>
      <c r="B12" s="97" t="s">
        <v>21</v>
      </c>
      <c r="C12" s="125" t="s">
        <v>928</v>
      </c>
      <c r="D12" s="117" t="s">
        <v>19</v>
      </c>
      <c r="E12" s="118" t="s">
        <v>929</v>
      </c>
      <c r="F12" s="102" t="s">
        <v>1229</v>
      </c>
      <c r="G12" s="100"/>
      <c r="H12" s="100"/>
      <c r="I12" s="97">
        <v>246</v>
      </c>
      <c r="J12" s="114"/>
      <c r="K12" s="118" t="s">
        <v>927</v>
      </c>
      <c r="L12" s="90">
        <v>43378</v>
      </c>
      <c r="M12" s="10" t="s">
        <v>1079</v>
      </c>
      <c r="N12" s="8"/>
      <c r="O12" s="8"/>
    </row>
    <row r="13" spans="1:15" ht="22.5" customHeight="1">
      <c r="A13" s="6">
        <v>9</v>
      </c>
      <c r="B13" s="97" t="s">
        <v>18</v>
      </c>
      <c r="C13" s="125" t="s">
        <v>928</v>
      </c>
      <c r="D13" s="117" t="s">
        <v>19</v>
      </c>
      <c r="E13" s="118" t="s">
        <v>929</v>
      </c>
      <c r="F13" s="102" t="s">
        <v>1229</v>
      </c>
      <c r="G13" s="100"/>
      <c r="H13" s="100"/>
      <c r="I13" s="97"/>
      <c r="J13" s="114"/>
      <c r="K13" s="118" t="s">
        <v>927</v>
      </c>
      <c r="L13" s="90">
        <v>43378</v>
      </c>
      <c r="M13" s="10" t="s">
        <v>1079</v>
      </c>
      <c r="N13" s="8"/>
      <c r="O13" s="8"/>
    </row>
    <row r="14" spans="1:15" ht="22.5" customHeight="1">
      <c r="A14" s="6">
        <v>10</v>
      </c>
      <c r="B14" s="97" t="s">
        <v>18</v>
      </c>
      <c r="C14" s="125" t="s">
        <v>958</v>
      </c>
      <c r="D14" s="117" t="s">
        <v>19</v>
      </c>
      <c r="E14" s="118" t="s">
        <v>959</v>
      </c>
      <c r="F14" s="10" t="s">
        <v>962</v>
      </c>
      <c r="G14" s="9"/>
      <c r="H14" s="9"/>
      <c r="I14" s="12">
        <v>50</v>
      </c>
      <c r="J14" s="10"/>
      <c r="K14" s="118" t="s">
        <v>927</v>
      </c>
      <c r="L14" s="90">
        <v>43379</v>
      </c>
      <c r="M14" s="10" t="s">
        <v>1080</v>
      </c>
      <c r="N14" s="8"/>
      <c r="O14" s="8"/>
    </row>
    <row r="15" spans="1:15" ht="22.5" customHeight="1">
      <c r="A15" s="6">
        <v>11</v>
      </c>
      <c r="B15" s="97" t="s">
        <v>18</v>
      </c>
      <c r="C15" s="125" t="s">
        <v>851</v>
      </c>
      <c r="D15" s="118" t="s">
        <v>19</v>
      </c>
      <c r="E15" s="118" t="s">
        <v>852</v>
      </c>
      <c r="F15" s="118" t="s">
        <v>962</v>
      </c>
      <c r="G15" s="9"/>
      <c r="H15" s="9"/>
      <c r="I15" s="118">
        <v>43</v>
      </c>
      <c r="J15" s="10">
        <v>9859041381</v>
      </c>
      <c r="K15" s="118" t="s">
        <v>1074</v>
      </c>
      <c r="L15" s="90">
        <v>43379</v>
      </c>
      <c r="M15" s="10" t="s">
        <v>1080</v>
      </c>
      <c r="N15" s="8"/>
      <c r="O15" s="8"/>
    </row>
    <row r="16" spans="1:15" ht="22.5" customHeight="1">
      <c r="A16" s="6">
        <v>12</v>
      </c>
      <c r="B16" s="97" t="s">
        <v>21</v>
      </c>
      <c r="C16" s="125" t="s">
        <v>847</v>
      </c>
      <c r="D16" s="118" t="s">
        <v>19</v>
      </c>
      <c r="E16" s="118" t="s">
        <v>848</v>
      </c>
      <c r="F16" s="118" t="s">
        <v>962</v>
      </c>
      <c r="G16" s="9"/>
      <c r="H16" s="9"/>
      <c r="I16" s="118">
        <v>161</v>
      </c>
      <c r="J16" s="10">
        <v>9954809016</v>
      </c>
      <c r="K16" s="118" t="s">
        <v>1074</v>
      </c>
      <c r="L16" s="90">
        <v>43379</v>
      </c>
      <c r="M16" s="10" t="s">
        <v>1080</v>
      </c>
      <c r="N16" s="8"/>
      <c r="O16" s="8"/>
    </row>
    <row r="17" spans="1:15" ht="22.5" customHeight="1">
      <c r="A17" s="6">
        <v>13</v>
      </c>
      <c r="B17" s="97" t="s">
        <v>21</v>
      </c>
      <c r="C17" s="125" t="s">
        <v>849</v>
      </c>
      <c r="D17" s="118" t="s">
        <v>19</v>
      </c>
      <c r="E17" s="118" t="s">
        <v>850</v>
      </c>
      <c r="F17" s="118" t="s">
        <v>963</v>
      </c>
      <c r="G17" s="9"/>
      <c r="H17" s="9"/>
      <c r="I17" s="118">
        <v>192</v>
      </c>
      <c r="J17" s="10">
        <v>9854751686</v>
      </c>
      <c r="K17" s="118" t="s">
        <v>1074</v>
      </c>
      <c r="L17" s="90">
        <v>43381</v>
      </c>
      <c r="M17" s="10" t="s">
        <v>1076</v>
      </c>
      <c r="N17" s="8"/>
      <c r="O17" s="8"/>
    </row>
    <row r="18" spans="1:15" ht="22.5" customHeight="1">
      <c r="A18" s="6">
        <v>14</v>
      </c>
      <c r="B18" s="97" t="s">
        <v>18</v>
      </c>
      <c r="C18" s="125" t="s">
        <v>853</v>
      </c>
      <c r="D18" s="118" t="s">
        <v>19</v>
      </c>
      <c r="E18" s="118" t="s">
        <v>854</v>
      </c>
      <c r="F18" s="118" t="s">
        <v>962</v>
      </c>
      <c r="G18" s="9"/>
      <c r="H18" s="9"/>
      <c r="I18" s="118">
        <v>94</v>
      </c>
      <c r="J18" s="10">
        <v>7670067357</v>
      </c>
      <c r="K18" s="118" t="s">
        <v>1074</v>
      </c>
      <c r="L18" s="90">
        <v>43381</v>
      </c>
      <c r="M18" s="10" t="s">
        <v>1076</v>
      </c>
      <c r="N18" s="8"/>
      <c r="O18" s="8"/>
    </row>
    <row r="19" spans="1:15" ht="22.5" customHeight="1">
      <c r="A19" s="6">
        <v>15</v>
      </c>
      <c r="B19" s="97" t="s">
        <v>21</v>
      </c>
      <c r="C19" s="125" t="s">
        <v>923</v>
      </c>
      <c r="D19" s="117" t="s">
        <v>19</v>
      </c>
      <c r="E19" s="118" t="s">
        <v>924</v>
      </c>
      <c r="F19" s="118" t="s">
        <v>963</v>
      </c>
      <c r="G19" s="126"/>
      <c r="H19" s="126"/>
      <c r="I19" s="118">
        <v>146</v>
      </c>
      <c r="J19" s="126"/>
      <c r="K19" s="118" t="s">
        <v>895</v>
      </c>
      <c r="L19" s="90">
        <v>43382</v>
      </c>
      <c r="M19" s="10" t="s">
        <v>1077</v>
      </c>
      <c r="N19" s="8"/>
      <c r="O19" s="8"/>
    </row>
    <row r="20" spans="1:15" ht="22.5" customHeight="1">
      <c r="A20" s="6">
        <v>16</v>
      </c>
      <c r="B20" s="97" t="s">
        <v>18</v>
      </c>
      <c r="C20" s="125" t="s">
        <v>853</v>
      </c>
      <c r="D20" s="118" t="s">
        <v>19</v>
      </c>
      <c r="E20" s="118" t="s">
        <v>854</v>
      </c>
      <c r="F20" s="118" t="s">
        <v>962</v>
      </c>
      <c r="G20" s="9"/>
      <c r="H20" s="9"/>
      <c r="I20" s="118">
        <v>94</v>
      </c>
      <c r="J20" s="10">
        <v>7670067357</v>
      </c>
      <c r="K20" s="118" t="s">
        <v>1074</v>
      </c>
      <c r="L20" s="90">
        <v>43382</v>
      </c>
      <c r="M20" s="10" t="s">
        <v>1077</v>
      </c>
      <c r="N20" s="8"/>
      <c r="O20" s="8"/>
    </row>
    <row r="21" spans="1:15" ht="22.5" customHeight="1">
      <c r="A21" s="6">
        <v>17</v>
      </c>
      <c r="B21" s="97" t="s">
        <v>18</v>
      </c>
      <c r="C21" s="125" t="s">
        <v>855</v>
      </c>
      <c r="D21" s="118" t="s">
        <v>19</v>
      </c>
      <c r="E21" s="118" t="s">
        <v>856</v>
      </c>
      <c r="F21" s="118" t="s">
        <v>962</v>
      </c>
      <c r="G21" s="9"/>
      <c r="H21" s="9"/>
      <c r="I21" s="118">
        <v>82</v>
      </c>
      <c r="J21" s="10">
        <v>9864447181</v>
      </c>
      <c r="K21" s="118" t="s">
        <v>1074</v>
      </c>
      <c r="L21" s="133">
        <v>43383</v>
      </c>
      <c r="M21" s="10" t="s">
        <v>1078</v>
      </c>
      <c r="N21" s="8"/>
      <c r="O21" s="8"/>
    </row>
    <row r="22" spans="1:15" ht="22.5" customHeight="1">
      <c r="A22" s="6">
        <v>18</v>
      </c>
      <c r="B22" s="97" t="s">
        <v>18</v>
      </c>
      <c r="C22" s="125" t="s">
        <v>859</v>
      </c>
      <c r="D22" s="118" t="s">
        <v>19</v>
      </c>
      <c r="E22" s="118" t="s">
        <v>860</v>
      </c>
      <c r="F22" s="118" t="s">
        <v>963</v>
      </c>
      <c r="G22" s="9"/>
      <c r="H22" s="9"/>
      <c r="I22" s="118">
        <v>173</v>
      </c>
      <c r="J22" s="10">
        <v>9401323607</v>
      </c>
      <c r="K22" s="118" t="s">
        <v>1074</v>
      </c>
      <c r="L22" s="133">
        <v>43383</v>
      </c>
      <c r="M22" s="10" t="s">
        <v>1078</v>
      </c>
      <c r="N22" s="8"/>
      <c r="O22" s="8"/>
    </row>
    <row r="23" spans="1:15" ht="22.5" customHeight="1">
      <c r="A23" s="6">
        <v>19</v>
      </c>
      <c r="B23" s="97" t="s">
        <v>18</v>
      </c>
      <c r="C23" s="125" t="s">
        <v>861</v>
      </c>
      <c r="D23" s="118" t="s">
        <v>19</v>
      </c>
      <c r="E23" s="118" t="s">
        <v>862</v>
      </c>
      <c r="F23" s="118" t="s">
        <v>964</v>
      </c>
      <c r="G23" s="9"/>
      <c r="H23" s="9"/>
      <c r="I23" s="118">
        <v>115</v>
      </c>
      <c r="J23" s="10">
        <v>9401385329</v>
      </c>
      <c r="K23" s="118" t="s">
        <v>1074</v>
      </c>
      <c r="L23" s="90">
        <v>43384</v>
      </c>
      <c r="M23" s="10" t="s">
        <v>995</v>
      </c>
      <c r="N23" s="8"/>
      <c r="O23" s="8"/>
    </row>
    <row r="24" spans="1:15" ht="22.5" customHeight="1">
      <c r="A24" s="6">
        <v>20</v>
      </c>
      <c r="B24" s="97" t="s">
        <v>21</v>
      </c>
      <c r="C24" s="125" t="s">
        <v>863</v>
      </c>
      <c r="D24" s="118" t="s">
        <v>19</v>
      </c>
      <c r="E24" s="118" t="s">
        <v>864</v>
      </c>
      <c r="F24" s="118" t="s">
        <v>962</v>
      </c>
      <c r="G24" s="9"/>
      <c r="H24" s="9"/>
      <c r="I24" s="118">
        <v>158</v>
      </c>
      <c r="J24" s="10">
        <v>9859132832</v>
      </c>
      <c r="K24" s="118" t="s">
        <v>1074</v>
      </c>
      <c r="L24" s="90">
        <v>43384</v>
      </c>
      <c r="M24" s="10" t="s">
        <v>995</v>
      </c>
      <c r="N24" s="8"/>
      <c r="O24" s="8"/>
    </row>
    <row r="25" spans="1:15" ht="22.5" customHeight="1">
      <c r="A25" s="6">
        <v>21</v>
      </c>
      <c r="B25" s="97" t="s">
        <v>21</v>
      </c>
      <c r="C25" s="125" t="s">
        <v>865</v>
      </c>
      <c r="D25" s="118" t="s">
        <v>19</v>
      </c>
      <c r="E25" s="118" t="s">
        <v>866</v>
      </c>
      <c r="F25" s="118" t="s">
        <v>962</v>
      </c>
      <c r="G25" s="9"/>
      <c r="H25" s="9"/>
      <c r="I25" s="118">
        <v>71</v>
      </c>
      <c r="J25" s="10">
        <v>8638043499</v>
      </c>
      <c r="K25" s="118" t="s">
        <v>1074</v>
      </c>
      <c r="L25" s="90">
        <v>43385</v>
      </c>
      <c r="M25" s="10" t="s">
        <v>1079</v>
      </c>
      <c r="N25" s="8"/>
      <c r="O25" s="8"/>
    </row>
    <row r="26" spans="1:15" ht="22.5" customHeight="1">
      <c r="A26" s="6">
        <v>22</v>
      </c>
      <c r="B26" s="97" t="s">
        <v>18</v>
      </c>
      <c r="C26" s="125" t="s">
        <v>867</v>
      </c>
      <c r="D26" s="118" t="s">
        <v>19</v>
      </c>
      <c r="E26" s="118" t="s">
        <v>868</v>
      </c>
      <c r="F26" s="118" t="s">
        <v>963</v>
      </c>
      <c r="G26" s="9"/>
      <c r="H26" s="9"/>
      <c r="I26" s="118">
        <v>82</v>
      </c>
      <c r="J26" s="10">
        <v>9101088206</v>
      </c>
      <c r="K26" s="118" t="s">
        <v>1074</v>
      </c>
      <c r="L26" s="90">
        <v>43385</v>
      </c>
      <c r="M26" s="10" t="s">
        <v>1079</v>
      </c>
      <c r="N26" s="8"/>
      <c r="O26" s="8"/>
    </row>
    <row r="27" spans="1:15" ht="22.5" customHeight="1">
      <c r="A27" s="6">
        <v>23</v>
      </c>
      <c r="B27" s="97" t="s">
        <v>21</v>
      </c>
      <c r="C27" s="125" t="s">
        <v>869</v>
      </c>
      <c r="D27" s="118" t="s">
        <v>19</v>
      </c>
      <c r="E27" s="118" t="s">
        <v>870</v>
      </c>
      <c r="F27" s="118" t="s">
        <v>962</v>
      </c>
      <c r="G27" s="9"/>
      <c r="H27" s="9"/>
      <c r="I27" s="118">
        <v>24</v>
      </c>
      <c r="J27" s="10">
        <v>7896290677</v>
      </c>
      <c r="K27" s="118" t="s">
        <v>1074</v>
      </c>
      <c r="L27" s="90">
        <v>43385</v>
      </c>
      <c r="M27" s="10" t="s">
        <v>1079</v>
      </c>
      <c r="N27" s="8"/>
      <c r="O27" s="8"/>
    </row>
    <row r="28" spans="1:15" ht="22.5" customHeight="1">
      <c r="A28" s="6">
        <v>24</v>
      </c>
      <c r="B28" s="97" t="s">
        <v>21</v>
      </c>
      <c r="C28" s="125" t="s">
        <v>857</v>
      </c>
      <c r="D28" s="118" t="s">
        <v>19</v>
      </c>
      <c r="E28" s="118" t="s">
        <v>858</v>
      </c>
      <c r="F28" s="118" t="s">
        <v>962</v>
      </c>
      <c r="G28" s="9"/>
      <c r="H28" s="9"/>
      <c r="I28" s="118">
        <v>57</v>
      </c>
      <c r="J28" s="10">
        <v>9435046943</v>
      </c>
      <c r="K28" s="118" t="s">
        <v>1074</v>
      </c>
      <c r="L28" s="90">
        <v>43386</v>
      </c>
      <c r="M28" s="10" t="s">
        <v>1080</v>
      </c>
      <c r="N28" s="8"/>
      <c r="O28" s="8"/>
    </row>
    <row r="29" spans="1:15" ht="22.5" customHeight="1">
      <c r="A29" s="6">
        <v>25</v>
      </c>
      <c r="B29" s="97" t="s">
        <v>21</v>
      </c>
      <c r="C29" s="125" t="s">
        <v>871</v>
      </c>
      <c r="D29" s="118" t="s">
        <v>19</v>
      </c>
      <c r="E29" s="118" t="s">
        <v>872</v>
      </c>
      <c r="F29" s="118" t="s">
        <v>962</v>
      </c>
      <c r="G29" s="9"/>
      <c r="H29" s="9"/>
      <c r="I29" s="118">
        <v>62</v>
      </c>
      <c r="J29" s="10">
        <v>7633809986</v>
      </c>
      <c r="K29" s="118" t="s">
        <v>1074</v>
      </c>
      <c r="L29" s="90">
        <v>43386</v>
      </c>
      <c r="M29" s="10" t="s">
        <v>1080</v>
      </c>
      <c r="N29" s="8"/>
      <c r="O29" s="8"/>
    </row>
    <row r="30" spans="1:15" ht="22.5" customHeight="1">
      <c r="A30" s="6">
        <v>26</v>
      </c>
      <c r="B30" s="97" t="s">
        <v>18</v>
      </c>
      <c r="C30" s="125" t="s">
        <v>873</v>
      </c>
      <c r="D30" s="118" t="s">
        <v>19</v>
      </c>
      <c r="E30" s="118" t="s">
        <v>874</v>
      </c>
      <c r="F30" s="118" t="s">
        <v>962</v>
      </c>
      <c r="G30" s="9"/>
      <c r="H30" s="9"/>
      <c r="I30" s="118">
        <v>70</v>
      </c>
      <c r="J30" s="10">
        <v>9954751975</v>
      </c>
      <c r="K30" s="118" t="s">
        <v>1074</v>
      </c>
      <c r="L30" s="90">
        <v>43386</v>
      </c>
      <c r="M30" s="10" t="s">
        <v>1080</v>
      </c>
      <c r="N30" s="8"/>
      <c r="O30" s="8"/>
    </row>
    <row r="31" spans="1:15" ht="22.5" customHeight="1">
      <c r="A31" s="6">
        <v>27</v>
      </c>
      <c r="B31" s="97" t="s">
        <v>21</v>
      </c>
      <c r="C31" s="125" t="s">
        <v>875</v>
      </c>
      <c r="D31" s="118" t="s">
        <v>19</v>
      </c>
      <c r="E31" s="118" t="s">
        <v>876</v>
      </c>
      <c r="F31" s="118" t="s">
        <v>962</v>
      </c>
      <c r="G31" s="9"/>
      <c r="H31" s="9"/>
      <c r="I31" s="118">
        <v>87</v>
      </c>
      <c r="J31" s="10">
        <v>8638047288</v>
      </c>
      <c r="K31" s="118" t="s">
        <v>1074</v>
      </c>
      <c r="L31" s="90">
        <v>43388</v>
      </c>
      <c r="M31" s="10" t="s">
        <v>1076</v>
      </c>
      <c r="N31" s="8"/>
      <c r="O31" s="8"/>
    </row>
    <row r="32" spans="1:15" ht="22.5" customHeight="1">
      <c r="A32" s="6">
        <v>28</v>
      </c>
      <c r="B32" s="97" t="s">
        <v>21</v>
      </c>
      <c r="C32" s="125" t="s">
        <v>877</v>
      </c>
      <c r="D32" s="118" t="s">
        <v>19</v>
      </c>
      <c r="E32" s="118" t="s">
        <v>878</v>
      </c>
      <c r="F32" s="118" t="s">
        <v>962</v>
      </c>
      <c r="G32" s="31"/>
      <c r="H32" s="31"/>
      <c r="I32" s="118">
        <v>43</v>
      </c>
      <c r="J32" s="30">
        <v>7002014219</v>
      </c>
      <c r="K32" s="118" t="s">
        <v>1074</v>
      </c>
      <c r="L32" s="90">
        <v>43388</v>
      </c>
      <c r="M32" s="10" t="s">
        <v>1076</v>
      </c>
      <c r="N32" s="8"/>
      <c r="O32" s="8"/>
    </row>
    <row r="33" spans="1:16" ht="22.5" customHeight="1">
      <c r="A33" s="6">
        <v>29</v>
      </c>
      <c r="B33" s="97" t="s">
        <v>18</v>
      </c>
      <c r="C33" s="125" t="s">
        <v>879</v>
      </c>
      <c r="D33" s="118" t="s">
        <v>19</v>
      </c>
      <c r="E33" s="118" t="s">
        <v>880</v>
      </c>
      <c r="F33" s="118" t="s">
        <v>962</v>
      </c>
      <c r="G33" s="9"/>
      <c r="H33" s="9"/>
      <c r="I33" s="118">
        <v>90</v>
      </c>
      <c r="J33" s="10">
        <v>9101477879</v>
      </c>
      <c r="K33" s="118" t="s">
        <v>1074</v>
      </c>
      <c r="L33" s="90">
        <v>43388</v>
      </c>
      <c r="M33" s="10" t="s">
        <v>1076</v>
      </c>
      <c r="N33" s="8"/>
      <c r="O33" s="8"/>
    </row>
    <row r="34" spans="1:16" ht="22.5" customHeight="1">
      <c r="A34" s="6">
        <v>30</v>
      </c>
      <c r="B34" s="97" t="s">
        <v>21</v>
      </c>
      <c r="C34" s="125" t="s">
        <v>881</v>
      </c>
      <c r="D34" s="118" t="s">
        <v>19</v>
      </c>
      <c r="E34" s="118" t="s">
        <v>882</v>
      </c>
      <c r="F34" s="118" t="s">
        <v>962</v>
      </c>
      <c r="G34" s="9"/>
      <c r="H34" s="9"/>
      <c r="I34" s="118">
        <v>147</v>
      </c>
      <c r="J34" s="10">
        <v>7896995735</v>
      </c>
      <c r="K34" s="118" t="s">
        <v>1074</v>
      </c>
      <c r="L34" s="90">
        <v>43393</v>
      </c>
      <c r="M34" s="10" t="s">
        <v>1080</v>
      </c>
      <c r="N34" s="8"/>
      <c r="O34" s="8"/>
    </row>
    <row r="35" spans="1:16" ht="22.5" customHeight="1">
      <c r="A35" s="6">
        <v>31</v>
      </c>
      <c r="B35" s="97" t="s">
        <v>18</v>
      </c>
      <c r="C35" s="125" t="s">
        <v>883</v>
      </c>
      <c r="D35" s="118" t="s">
        <v>19</v>
      </c>
      <c r="E35" s="118" t="s">
        <v>884</v>
      </c>
      <c r="F35" s="118" t="s">
        <v>964</v>
      </c>
      <c r="G35" s="9"/>
      <c r="H35" s="9"/>
      <c r="I35" s="118">
        <v>105</v>
      </c>
      <c r="J35" s="10">
        <v>9706302910</v>
      </c>
      <c r="K35" s="118" t="s">
        <v>1074</v>
      </c>
      <c r="L35" s="90">
        <v>43393</v>
      </c>
      <c r="M35" s="10" t="s">
        <v>1080</v>
      </c>
      <c r="N35" s="8"/>
      <c r="O35" s="8"/>
    </row>
    <row r="36" spans="1:16" ht="22.5" customHeight="1">
      <c r="A36" s="6">
        <v>32</v>
      </c>
      <c r="B36" s="97" t="s">
        <v>18</v>
      </c>
      <c r="C36" s="125" t="s">
        <v>885</v>
      </c>
      <c r="D36" s="118" t="s">
        <v>19</v>
      </c>
      <c r="E36" s="118" t="s">
        <v>886</v>
      </c>
      <c r="F36" s="118" t="s">
        <v>962</v>
      </c>
      <c r="G36" s="9"/>
      <c r="H36" s="9"/>
      <c r="I36" s="118">
        <v>87</v>
      </c>
      <c r="J36" s="10">
        <v>9957638688</v>
      </c>
      <c r="K36" s="118" t="s">
        <v>1074</v>
      </c>
      <c r="L36" s="90">
        <v>43395</v>
      </c>
      <c r="M36" s="10" t="s">
        <v>1076</v>
      </c>
      <c r="N36" s="8"/>
      <c r="O36" s="8"/>
    </row>
    <row r="37" spans="1:16" ht="22.5" customHeight="1">
      <c r="A37" s="6">
        <v>33</v>
      </c>
      <c r="B37" s="97" t="s">
        <v>21</v>
      </c>
      <c r="C37" s="125" t="s">
        <v>891</v>
      </c>
      <c r="D37" s="118" t="s">
        <v>19</v>
      </c>
      <c r="E37" s="118" t="s">
        <v>892</v>
      </c>
      <c r="F37" s="118" t="s">
        <v>964</v>
      </c>
      <c r="G37" s="9"/>
      <c r="H37" s="9"/>
      <c r="I37" s="118">
        <v>140</v>
      </c>
      <c r="J37" s="10">
        <v>9954072947</v>
      </c>
      <c r="K37" s="118" t="s">
        <v>1074</v>
      </c>
      <c r="L37" s="90">
        <v>43395</v>
      </c>
      <c r="M37" s="10" t="s">
        <v>1076</v>
      </c>
      <c r="N37" s="8"/>
      <c r="O37" s="8"/>
    </row>
    <row r="38" spans="1:16" ht="22.5" customHeight="1">
      <c r="A38" s="6">
        <v>34</v>
      </c>
      <c r="B38" s="97" t="s">
        <v>18</v>
      </c>
      <c r="C38" s="154" t="s">
        <v>1075</v>
      </c>
      <c r="D38" s="118" t="s">
        <v>19</v>
      </c>
      <c r="E38" s="118" t="s">
        <v>1005</v>
      </c>
      <c r="F38" s="102" t="s">
        <v>963</v>
      </c>
      <c r="G38" s="100"/>
      <c r="H38" s="100"/>
      <c r="I38" s="118">
        <v>77</v>
      </c>
      <c r="J38" s="118" t="s">
        <v>1035</v>
      </c>
      <c r="K38" s="118" t="s">
        <v>1006</v>
      </c>
      <c r="L38" s="90">
        <v>43396</v>
      </c>
      <c r="M38" s="10" t="s">
        <v>1077</v>
      </c>
      <c r="N38" s="8"/>
      <c r="O38" s="8"/>
    </row>
    <row r="39" spans="1:16" ht="22.5" customHeight="1">
      <c r="A39" s="6">
        <v>35</v>
      </c>
      <c r="B39" s="97" t="s">
        <v>18</v>
      </c>
      <c r="C39" s="125" t="s">
        <v>887</v>
      </c>
      <c r="D39" s="118" t="s">
        <v>19</v>
      </c>
      <c r="E39" s="118" t="s">
        <v>888</v>
      </c>
      <c r="F39" s="118" t="s">
        <v>962</v>
      </c>
      <c r="G39" s="9"/>
      <c r="H39" s="9"/>
      <c r="I39" s="118">
        <v>25</v>
      </c>
      <c r="J39" s="10">
        <v>9957258238</v>
      </c>
      <c r="K39" s="118" t="s">
        <v>1074</v>
      </c>
      <c r="L39" s="90">
        <v>43396</v>
      </c>
      <c r="M39" s="10" t="s">
        <v>1077</v>
      </c>
      <c r="N39" s="8"/>
      <c r="O39" s="8"/>
    </row>
    <row r="40" spans="1:16" ht="22.5" customHeight="1">
      <c r="A40" s="6">
        <v>36</v>
      </c>
      <c r="B40" s="97" t="s">
        <v>21</v>
      </c>
      <c r="C40" s="125" t="s">
        <v>889</v>
      </c>
      <c r="D40" s="118" t="s">
        <v>19</v>
      </c>
      <c r="E40" s="118" t="s">
        <v>890</v>
      </c>
      <c r="F40" s="118" t="s">
        <v>962</v>
      </c>
      <c r="G40" s="9"/>
      <c r="H40" s="9"/>
      <c r="I40" s="118">
        <v>39</v>
      </c>
      <c r="J40" s="10">
        <v>7002605109</v>
      </c>
      <c r="K40" s="118" t="s">
        <v>1074</v>
      </c>
      <c r="L40" s="90">
        <v>43396</v>
      </c>
      <c r="M40" s="10" t="s">
        <v>1077</v>
      </c>
      <c r="N40" s="8"/>
      <c r="O40" s="8"/>
    </row>
    <row r="41" spans="1:16" ht="22.5" customHeight="1">
      <c r="A41" s="6">
        <v>37</v>
      </c>
      <c r="B41" s="97" t="s">
        <v>21</v>
      </c>
      <c r="C41" s="154" t="s">
        <v>1007</v>
      </c>
      <c r="D41" s="118" t="s">
        <v>19</v>
      </c>
      <c r="E41" s="118" t="s">
        <v>1008</v>
      </c>
      <c r="F41" s="102" t="s">
        <v>962</v>
      </c>
      <c r="G41" s="100"/>
      <c r="H41" s="100"/>
      <c r="I41" s="118">
        <v>93</v>
      </c>
      <c r="J41" s="118" t="s">
        <v>1036</v>
      </c>
      <c r="K41" s="118" t="s">
        <v>1006</v>
      </c>
      <c r="L41" s="90">
        <v>43396</v>
      </c>
      <c r="M41" s="123" t="s">
        <v>1077</v>
      </c>
      <c r="N41" s="8"/>
      <c r="O41" s="8"/>
    </row>
    <row r="42" spans="1:16" ht="22.5" customHeight="1">
      <c r="A42" s="6">
        <v>38</v>
      </c>
      <c r="B42" s="7" t="s">
        <v>18</v>
      </c>
      <c r="C42" s="139" t="s">
        <v>1050</v>
      </c>
      <c r="D42" s="53" t="s">
        <v>20</v>
      </c>
      <c r="E42" s="136"/>
      <c r="F42" s="136"/>
      <c r="G42" s="100">
        <v>38</v>
      </c>
      <c r="H42" s="100">
        <v>47</v>
      </c>
      <c r="I42" s="136">
        <v>85</v>
      </c>
      <c r="J42" s="102"/>
      <c r="K42" s="53" t="s">
        <v>1051</v>
      </c>
      <c r="L42" s="122">
        <v>43397</v>
      </c>
      <c r="M42" s="10" t="s">
        <v>1078</v>
      </c>
      <c r="N42" s="8"/>
      <c r="O42" s="8"/>
    </row>
    <row r="43" spans="1:16" ht="22.5" customHeight="1">
      <c r="A43" s="6">
        <v>39</v>
      </c>
      <c r="B43" s="7" t="s">
        <v>21</v>
      </c>
      <c r="C43" s="139" t="s">
        <v>1052</v>
      </c>
      <c r="D43" s="53" t="s">
        <v>20</v>
      </c>
      <c r="E43" s="136"/>
      <c r="F43" s="136"/>
      <c r="G43" s="100">
        <v>41</v>
      </c>
      <c r="H43" s="100">
        <v>32</v>
      </c>
      <c r="I43" s="136">
        <v>73</v>
      </c>
      <c r="J43" s="102"/>
      <c r="K43" s="53" t="s">
        <v>63</v>
      </c>
      <c r="L43" s="122">
        <v>43397</v>
      </c>
      <c r="M43" s="10" t="s">
        <v>1078</v>
      </c>
      <c r="N43" s="8"/>
      <c r="O43" s="11"/>
      <c r="P43" s="8"/>
    </row>
    <row r="44" spans="1:16" ht="22.5" customHeight="1">
      <c r="A44" s="6">
        <v>40</v>
      </c>
      <c r="B44" s="7" t="s">
        <v>21</v>
      </c>
      <c r="C44" s="139" t="s">
        <v>1053</v>
      </c>
      <c r="D44" s="53" t="s">
        <v>20</v>
      </c>
      <c r="E44" s="102"/>
      <c r="F44" s="102"/>
      <c r="G44" s="100">
        <v>22</v>
      </c>
      <c r="H44" s="100">
        <v>31</v>
      </c>
      <c r="I44" s="97">
        <v>53</v>
      </c>
      <c r="J44" s="102"/>
      <c r="K44" s="53" t="s">
        <v>63</v>
      </c>
      <c r="L44" s="122">
        <v>43397</v>
      </c>
      <c r="M44" s="10" t="s">
        <v>1078</v>
      </c>
      <c r="N44" s="8"/>
      <c r="O44" s="11"/>
      <c r="P44" s="8"/>
    </row>
    <row r="45" spans="1:16" ht="22.5" customHeight="1">
      <c r="A45" s="6">
        <v>41</v>
      </c>
      <c r="B45" s="7" t="s">
        <v>21</v>
      </c>
      <c r="C45" s="139" t="s">
        <v>1054</v>
      </c>
      <c r="D45" s="53" t="s">
        <v>20</v>
      </c>
      <c r="E45" s="53"/>
      <c r="F45" s="136"/>
      <c r="G45" s="100">
        <v>32</v>
      </c>
      <c r="H45" s="100">
        <v>33</v>
      </c>
      <c r="I45" s="134">
        <v>65</v>
      </c>
      <c r="J45" s="102"/>
      <c r="K45" s="53" t="s">
        <v>1055</v>
      </c>
      <c r="L45" s="122">
        <v>43398</v>
      </c>
      <c r="M45" s="10" t="s">
        <v>995</v>
      </c>
      <c r="N45" s="8"/>
      <c r="O45" s="11"/>
      <c r="P45" s="8"/>
    </row>
    <row r="46" spans="1:16" ht="22.5" customHeight="1">
      <c r="A46" s="6">
        <v>42</v>
      </c>
      <c r="B46" s="7" t="s">
        <v>21</v>
      </c>
      <c r="C46" s="139" t="s">
        <v>1057</v>
      </c>
      <c r="D46" s="53" t="s">
        <v>20</v>
      </c>
      <c r="E46" s="53"/>
      <c r="F46" s="136"/>
      <c r="G46" s="100">
        <v>34</v>
      </c>
      <c r="H46" s="100">
        <v>39</v>
      </c>
      <c r="I46" s="134">
        <v>73</v>
      </c>
      <c r="J46" s="102"/>
      <c r="K46" s="53" t="s">
        <v>63</v>
      </c>
      <c r="L46" s="122">
        <v>43398</v>
      </c>
      <c r="M46" s="10" t="s">
        <v>995</v>
      </c>
      <c r="N46" s="8"/>
      <c r="O46" s="11"/>
      <c r="P46" s="8"/>
    </row>
    <row r="47" spans="1:16" ht="22.5" customHeight="1">
      <c r="A47" s="6">
        <v>43</v>
      </c>
      <c r="B47" s="7" t="s">
        <v>18</v>
      </c>
      <c r="C47" s="139" t="s">
        <v>1058</v>
      </c>
      <c r="D47" s="53" t="s">
        <v>20</v>
      </c>
      <c r="E47" s="53"/>
      <c r="F47" s="136"/>
      <c r="G47" s="100">
        <v>57</v>
      </c>
      <c r="H47" s="100">
        <v>56</v>
      </c>
      <c r="I47" s="134">
        <v>113</v>
      </c>
      <c r="J47" s="102"/>
      <c r="K47" s="53" t="s">
        <v>63</v>
      </c>
      <c r="L47" s="122">
        <v>43398</v>
      </c>
      <c r="M47" s="10" t="s">
        <v>995</v>
      </c>
      <c r="N47" s="8"/>
      <c r="O47" s="11"/>
      <c r="P47" s="8"/>
    </row>
    <row r="48" spans="1:16" ht="22.5" customHeight="1">
      <c r="A48" s="6">
        <v>44</v>
      </c>
      <c r="B48" s="7" t="s">
        <v>21</v>
      </c>
      <c r="C48" s="139" t="s">
        <v>1056</v>
      </c>
      <c r="D48" s="53" t="s">
        <v>20</v>
      </c>
      <c r="E48" s="53"/>
      <c r="F48" s="136"/>
      <c r="G48" s="100">
        <v>39</v>
      </c>
      <c r="H48" s="100">
        <v>40</v>
      </c>
      <c r="I48" s="134">
        <v>79</v>
      </c>
      <c r="J48" s="102"/>
      <c r="K48" s="53" t="s">
        <v>63</v>
      </c>
      <c r="L48" s="122">
        <v>43399</v>
      </c>
      <c r="M48" s="10" t="s">
        <v>1079</v>
      </c>
      <c r="N48" s="8"/>
      <c r="O48" s="11"/>
      <c r="P48" s="8"/>
    </row>
    <row r="49" spans="1:16" ht="22.5" customHeight="1">
      <c r="A49" s="6">
        <v>45</v>
      </c>
      <c r="B49" s="7" t="s">
        <v>21</v>
      </c>
      <c r="C49" s="139" t="s">
        <v>1060</v>
      </c>
      <c r="D49" s="53" t="s">
        <v>20</v>
      </c>
      <c r="E49" s="53"/>
      <c r="F49" s="136"/>
      <c r="G49" s="100">
        <v>44</v>
      </c>
      <c r="H49" s="100">
        <v>36</v>
      </c>
      <c r="I49" s="134">
        <v>80</v>
      </c>
      <c r="J49" s="102"/>
      <c r="K49" s="53" t="s">
        <v>63</v>
      </c>
      <c r="L49" s="122">
        <v>43399</v>
      </c>
      <c r="M49" s="10" t="s">
        <v>1079</v>
      </c>
      <c r="N49" s="8"/>
      <c r="O49" s="11"/>
      <c r="P49" s="8"/>
    </row>
    <row r="50" spans="1:16" ht="22.5" customHeight="1">
      <c r="A50" s="6">
        <v>46</v>
      </c>
      <c r="B50" s="7" t="s">
        <v>18</v>
      </c>
      <c r="C50" s="139" t="s">
        <v>1059</v>
      </c>
      <c r="D50" s="53" t="s">
        <v>20</v>
      </c>
      <c r="E50" s="53"/>
      <c r="F50" s="136"/>
      <c r="G50" s="100">
        <v>27</v>
      </c>
      <c r="H50" s="100">
        <v>30</v>
      </c>
      <c r="I50" s="135">
        <v>57</v>
      </c>
      <c r="J50" s="102"/>
      <c r="K50" s="53" t="s">
        <v>63</v>
      </c>
      <c r="L50" s="122">
        <v>43399</v>
      </c>
      <c r="M50" s="10" t="s">
        <v>1079</v>
      </c>
      <c r="N50" s="8"/>
      <c r="O50" s="11"/>
      <c r="P50" s="8"/>
    </row>
    <row r="51" spans="1:16" ht="22.5" customHeight="1">
      <c r="A51" s="6">
        <v>47</v>
      </c>
      <c r="B51" s="7" t="s">
        <v>18</v>
      </c>
      <c r="C51" s="140" t="s">
        <v>1061</v>
      </c>
      <c r="D51" s="53" t="s">
        <v>20</v>
      </c>
      <c r="E51" s="102"/>
      <c r="F51" s="138"/>
      <c r="G51" s="100">
        <v>22</v>
      </c>
      <c r="H51" s="100">
        <v>33</v>
      </c>
      <c r="I51" s="97">
        <v>55</v>
      </c>
      <c r="J51" s="102"/>
      <c r="K51" s="53" t="s">
        <v>1051</v>
      </c>
      <c r="L51" s="122">
        <v>43399</v>
      </c>
      <c r="M51" s="10" t="s">
        <v>1079</v>
      </c>
      <c r="N51" s="8"/>
      <c r="O51" s="11"/>
      <c r="P51" s="8"/>
    </row>
    <row r="52" spans="1:16" ht="22.5" customHeight="1">
      <c r="A52" s="6">
        <v>48</v>
      </c>
      <c r="B52" s="7" t="s">
        <v>18</v>
      </c>
      <c r="C52" s="139" t="s">
        <v>1062</v>
      </c>
      <c r="D52" s="53" t="s">
        <v>20</v>
      </c>
      <c r="E52" s="102"/>
      <c r="F52" s="138"/>
      <c r="G52" s="100">
        <v>33</v>
      </c>
      <c r="H52" s="100">
        <v>38</v>
      </c>
      <c r="I52" s="97">
        <v>71</v>
      </c>
      <c r="J52" s="102"/>
      <c r="K52" s="53" t="s">
        <v>63</v>
      </c>
      <c r="L52" s="122">
        <v>43400</v>
      </c>
      <c r="M52" s="10" t="s">
        <v>1080</v>
      </c>
      <c r="N52" s="8"/>
      <c r="O52" s="11"/>
      <c r="P52" s="8"/>
    </row>
    <row r="53" spans="1:16" ht="22.5" customHeight="1">
      <c r="A53" s="6">
        <v>49</v>
      </c>
      <c r="B53" s="7" t="s">
        <v>21</v>
      </c>
      <c r="C53" s="140" t="s">
        <v>1063</v>
      </c>
      <c r="D53" s="53" t="s">
        <v>20</v>
      </c>
      <c r="E53" s="102"/>
      <c r="F53" s="138"/>
      <c r="G53" s="100">
        <v>62</v>
      </c>
      <c r="H53" s="100">
        <v>59</v>
      </c>
      <c r="I53" s="97">
        <v>121</v>
      </c>
      <c r="J53" s="102"/>
      <c r="K53" s="53" t="s">
        <v>63</v>
      </c>
      <c r="L53" s="122">
        <v>43400</v>
      </c>
      <c r="M53" s="10" t="s">
        <v>1080</v>
      </c>
      <c r="N53" s="8"/>
      <c r="O53" s="11"/>
      <c r="P53" s="8"/>
    </row>
    <row r="54" spans="1:16" ht="22.5" customHeight="1">
      <c r="A54" s="6">
        <v>50</v>
      </c>
      <c r="B54" s="7" t="s">
        <v>21</v>
      </c>
      <c r="C54" s="139" t="s">
        <v>1064</v>
      </c>
      <c r="D54" s="53" t="s">
        <v>20</v>
      </c>
      <c r="E54" s="102"/>
      <c r="F54" s="138"/>
      <c r="G54" s="100">
        <v>42</v>
      </c>
      <c r="H54" s="100">
        <v>35</v>
      </c>
      <c r="I54" s="97">
        <v>77</v>
      </c>
      <c r="J54" s="102"/>
      <c r="K54" s="53" t="s">
        <v>63</v>
      </c>
      <c r="L54" s="122">
        <v>43402</v>
      </c>
      <c r="M54" s="10" t="s">
        <v>1076</v>
      </c>
      <c r="N54" s="8"/>
      <c r="O54" s="11"/>
      <c r="P54" s="8"/>
    </row>
    <row r="55" spans="1:16" ht="22.5" customHeight="1">
      <c r="A55" s="6">
        <v>51</v>
      </c>
      <c r="B55" s="7" t="s">
        <v>21</v>
      </c>
      <c r="C55" s="139" t="s">
        <v>1065</v>
      </c>
      <c r="D55" s="53" t="s">
        <v>20</v>
      </c>
      <c r="E55" s="102"/>
      <c r="F55" s="138"/>
      <c r="G55" s="100">
        <v>41</v>
      </c>
      <c r="H55" s="100">
        <v>34</v>
      </c>
      <c r="I55" s="97">
        <v>75</v>
      </c>
      <c r="J55" s="102"/>
      <c r="K55" s="53" t="s">
        <v>63</v>
      </c>
      <c r="L55" s="122">
        <v>43402</v>
      </c>
      <c r="M55" s="10" t="s">
        <v>1076</v>
      </c>
      <c r="N55" s="8"/>
      <c r="O55" s="11"/>
      <c r="P55" s="8"/>
    </row>
    <row r="56" spans="1:16" ht="22.5" customHeight="1">
      <c r="A56" s="6">
        <v>52</v>
      </c>
      <c r="B56" s="7" t="s">
        <v>18</v>
      </c>
      <c r="C56" s="139" t="s">
        <v>1066</v>
      </c>
      <c r="D56" s="53" t="s">
        <v>20</v>
      </c>
      <c r="E56" s="102"/>
      <c r="F56" s="138"/>
      <c r="G56" s="100">
        <v>41</v>
      </c>
      <c r="H56" s="100">
        <v>32</v>
      </c>
      <c r="I56" s="97">
        <v>73</v>
      </c>
      <c r="J56" s="102"/>
      <c r="K56" s="53" t="s">
        <v>63</v>
      </c>
      <c r="L56" s="122">
        <v>43402</v>
      </c>
      <c r="M56" s="10" t="s">
        <v>1076</v>
      </c>
      <c r="N56" s="8"/>
      <c r="O56" s="11"/>
      <c r="P56" s="8"/>
    </row>
    <row r="57" spans="1:16" ht="22.5" customHeight="1">
      <c r="A57" s="6">
        <v>53</v>
      </c>
      <c r="B57" s="7" t="s">
        <v>18</v>
      </c>
      <c r="C57" s="139" t="s">
        <v>1067</v>
      </c>
      <c r="D57" s="53" t="s">
        <v>20</v>
      </c>
      <c r="E57" s="100"/>
      <c r="F57" s="138"/>
      <c r="G57" s="100">
        <v>22</v>
      </c>
      <c r="H57" s="100">
        <v>31</v>
      </c>
      <c r="I57" s="97">
        <v>53</v>
      </c>
      <c r="J57" s="102"/>
      <c r="K57" s="53" t="s">
        <v>63</v>
      </c>
      <c r="L57" s="122">
        <v>43402</v>
      </c>
      <c r="M57" s="10" t="s">
        <v>1076</v>
      </c>
      <c r="N57" s="8"/>
      <c r="O57" s="11"/>
      <c r="P57" s="8"/>
    </row>
    <row r="58" spans="1:16" ht="22.5" customHeight="1">
      <c r="A58" s="6">
        <v>54</v>
      </c>
      <c r="B58" s="7"/>
      <c r="C58" s="80" t="s">
        <v>751</v>
      </c>
      <c r="D58" s="53"/>
      <c r="E58" s="9"/>
      <c r="F58" s="18"/>
      <c r="G58" s="9"/>
      <c r="H58" s="9"/>
      <c r="I58" s="7"/>
      <c r="J58" s="8"/>
      <c r="K58" s="41"/>
      <c r="L58" s="90">
        <v>43403</v>
      </c>
      <c r="M58" s="10" t="s">
        <v>1077</v>
      </c>
      <c r="N58" s="8"/>
      <c r="O58" s="11"/>
      <c r="P58" s="8"/>
    </row>
    <row r="59" spans="1:16" ht="22.5" customHeight="1">
      <c r="A59" s="6">
        <v>55</v>
      </c>
      <c r="B59" s="7"/>
      <c r="C59" s="80" t="s">
        <v>751</v>
      </c>
      <c r="D59" s="53"/>
      <c r="E59" s="9"/>
      <c r="F59" s="18"/>
      <c r="G59" s="9"/>
      <c r="H59" s="9"/>
      <c r="I59" s="7"/>
      <c r="J59" s="8"/>
      <c r="K59" s="41"/>
      <c r="L59" s="122">
        <v>43404</v>
      </c>
      <c r="M59" s="10" t="s">
        <v>1078</v>
      </c>
      <c r="N59" s="8"/>
      <c r="O59" s="11"/>
      <c r="P59" s="8"/>
    </row>
    <row r="60" spans="1:16" ht="22.5" customHeight="1">
      <c r="A60" s="6">
        <v>56</v>
      </c>
      <c r="B60" s="97" t="s">
        <v>21</v>
      </c>
      <c r="C60" s="153" t="s">
        <v>1009</v>
      </c>
      <c r="D60" s="67" t="s">
        <v>19</v>
      </c>
      <c r="E60" s="67" t="s">
        <v>1010</v>
      </c>
      <c r="F60" s="102"/>
      <c r="G60" s="100"/>
      <c r="H60" s="100"/>
      <c r="I60" s="68">
        <v>377</v>
      </c>
      <c r="J60" s="68" t="s">
        <v>1037</v>
      </c>
      <c r="K60" s="67" t="s">
        <v>1006</v>
      </c>
      <c r="L60" s="11">
        <v>43397</v>
      </c>
      <c r="M60" s="8"/>
      <c r="N60" s="8"/>
      <c r="O60" s="8"/>
    </row>
    <row r="61" spans="1:16" ht="16.5">
      <c r="A61" s="6"/>
      <c r="B61" s="97" t="s">
        <v>18</v>
      </c>
      <c r="C61" s="153" t="s">
        <v>1009</v>
      </c>
      <c r="D61" s="67" t="s">
        <v>19</v>
      </c>
      <c r="E61" s="67" t="s">
        <v>1010</v>
      </c>
      <c r="F61" s="102"/>
      <c r="G61" s="100"/>
      <c r="H61" s="100"/>
      <c r="I61" s="68"/>
      <c r="J61" s="68"/>
      <c r="K61" s="67"/>
      <c r="L61" s="11">
        <v>43397</v>
      </c>
      <c r="M61" s="8"/>
      <c r="N61" s="8"/>
      <c r="O61" s="8"/>
    </row>
    <row r="62" spans="1:16" ht="16.5">
      <c r="A62" s="6"/>
      <c r="B62" s="97" t="s">
        <v>21</v>
      </c>
      <c r="C62" s="153" t="s">
        <v>1009</v>
      </c>
      <c r="D62" s="67" t="s">
        <v>19</v>
      </c>
      <c r="E62" s="67" t="s">
        <v>1010</v>
      </c>
      <c r="F62" s="102"/>
      <c r="G62" s="100"/>
      <c r="H62" s="100"/>
      <c r="I62" s="68"/>
      <c r="J62" s="68"/>
      <c r="K62" s="67"/>
      <c r="L62" s="11">
        <v>43393</v>
      </c>
      <c r="M62" s="8"/>
      <c r="N62" s="8"/>
      <c r="O62" s="8"/>
    </row>
    <row r="63" spans="1:16" ht="16.5">
      <c r="A63" s="6"/>
      <c r="B63" s="97" t="s">
        <v>21</v>
      </c>
      <c r="C63" s="153" t="s">
        <v>1013</v>
      </c>
      <c r="D63" s="67" t="s">
        <v>19</v>
      </c>
      <c r="E63" s="67" t="s">
        <v>1014</v>
      </c>
      <c r="F63" s="102"/>
      <c r="G63" s="100"/>
      <c r="H63" s="100"/>
      <c r="I63" s="68">
        <v>87</v>
      </c>
      <c r="J63" s="68" t="s">
        <v>1039</v>
      </c>
      <c r="K63" s="67" t="s">
        <v>1006</v>
      </c>
      <c r="L63" s="11">
        <v>43393</v>
      </c>
      <c r="M63" s="8"/>
      <c r="N63" s="8"/>
      <c r="O63" s="8"/>
    </row>
    <row r="64" spans="1:16" ht="16.5">
      <c r="A64" s="6"/>
      <c r="B64" s="97" t="s">
        <v>18</v>
      </c>
      <c r="C64" s="153" t="s">
        <v>1019</v>
      </c>
      <c r="D64" s="67" t="s">
        <v>19</v>
      </c>
      <c r="E64" s="67" t="s">
        <v>1020</v>
      </c>
      <c r="F64" s="102"/>
      <c r="G64" s="100"/>
      <c r="H64" s="100"/>
      <c r="I64" s="68">
        <v>37</v>
      </c>
      <c r="J64" s="68" t="s">
        <v>1042</v>
      </c>
      <c r="K64" s="67" t="s">
        <v>1006</v>
      </c>
      <c r="L64" s="11">
        <v>43393</v>
      </c>
      <c r="M64" s="8"/>
      <c r="N64" s="8"/>
      <c r="O64" s="8"/>
    </row>
    <row r="65" spans="1:15" ht="16.5">
      <c r="A65" s="6"/>
      <c r="B65" s="97" t="s">
        <v>18</v>
      </c>
      <c r="C65" s="153" t="s">
        <v>1015</v>
      </c>
      <c r="D65" s="67" t="s">
        <v>19</v>
      </c>
      <c r="E65" s="67" t="s">
        <v>1016</v>
      </c>
      <c r="F65" s="102"/>
      <c r="G65" s="100"/>
      <c r="H65" s="100"/>
      <c r="I65" s="68">
        <v>38</v>
      </c>
      <c r="J65" s="68" t="s">
        <v>1040</v>
      </c>
      <c r="K65" s="67" t="s">
        <v>1006</v>
      </c>
      <c r="L65" s="11">
        <v>43393</v>
      </c>
      <c r="M65" s="8"/>
      <c r="N65" s="8"/>
      <c r="O65" s="8"/>
    </row>
    <row r="66" spans="1:15" ht="16.5">
      <c r="A66" s="6"/>
      <c r="B66" s="97" t="s">
        <v>21</v>
      </c>
      <c r="C66" s="153" t="s">
        <v>1011</v>
      </c>
      <c r="D66" s="67" t="s">
        <v>19</v>
      </c>
      <c r="E66" s="67" t="s">
        <v>1012</v>
      </c>
      <c r="F66" s="102"/>
      <c r="G66" s="100"/>
      <c r="H66" s="100"/>
      <c r="I66" s="68">
        <v>222</v>
      </c>
      <c r="J66" s="68" t="s">
        <v>1038</v>
      </c>
      <c r="K66" s="67" t="s">
        <v>1006</v>
      </c>
      <c r="L66" s="11">
        <v>43395</v>
      </c>
      <c r="M66" s="8"/>
      <c r="N66" s="8"/>
      <c r="O66" s="8"/>
    </row>
    <row r="67" spans="1:15" ht="16.5">
      <c r="A67" s="6"/>
      <c r="B67" s="97" t="s">
        <v>18</v>
      </c>
      <c r="C67" s="153" t="s">
        <v>1011</v>
      </c>
      <c r="D67" s="67" t="s">
        <v>19</v>
      </c>
      <c r="E67" s="67" t="s">
        <v>1012</v>
      </c>
      <c r="F67" s="102"/>
      <c r="G67" s="100"/>
      <c r="H67" s="100"/>
      <c r="I67" s="68"/>
      <c r="J67" s="68" t="s">
        <v>1038</v>
      </c>
      <c r="K67" s="67" t="s">
        <v>1006</v>
      </c>
      <c r="L67" s="11">
        <v>43395</v>
      </c>
      <c r="M67" s="8"/>
      <c r="N67" s="8"/>
      <c r="O67" s="8"/>
    </row>
    <row r="68" spans="1:15" ht="16.5">
      <c r="A68" s="6">
        <v>104</v>
      </c>
      <c r="B68" s="97" t="s">
        <v>18</v>
      </c>
      <c r="C68" s="153" t="s">
        <v>1021</v>
      </c>
      <c r="D68" s="67" t="s">
        <v>19</v>
      </c>
      <c r="E68" s="67" t="s">
        <v>1022</v>
      </c>
      <c r="F68" s="102"/>
      <c r="G68" s="100"/>
      <c r="H68" s="100"/>
      <c r="I68" s="68">
        <v>36</v>
      </c>
      <c r="J68" s="68" t="s">
        <v>1043</v>
      </c>
      <c r="K68" s="67" t="s">
        <v>1006</v>
      </c>
      <c r="L68" s="11">
        <v>43396</v>
      </c>
      <c r="M68" s="8"/>
      <c r="N68" s="8"/>
      <c r="O68" s="8"/>
    </row>
    <row r="69" spans="1:15" ht="16.5">
      <c r="A69" s="6">
        <v>105</v>
      </c>
      <c r="B69" s="97" t="s">
        <v>21</v>
      </c>
      <c r="C69" s="153" t="s">
        <v>1023</v>
      </c>
      <c r="D69" s="67" t="s">
        <v>19</v>
      </c>
      <c r="E69" s="67" t="s">
        <v>1024</v>
      </c>
      <c r="F69" s="10"/>
      <c r="G69" s="9"/>
      <c r="H69" s="9"/>
      <c r="I69" s="68">
        <v>37</v>
      </c>
      <c r="J69" s="68" t="s">
        <v>1044</v>
      </c>
      <c r="K69" s="67" t="s">
        <v>1006</v>
      </c>
      <c r="L69" s="11">
        <v>43396</v>
      </c>
      <c r="M69" s="8"/>
      <c r="N69" s="8"/>
      <c r="O69" s="8"/>
    </row>
    <row r="70" spans="1:15" ht="16.5">
      <c r="A70" s="6">
        <v>106</v>
      </c>
      <c r="B70" s="97"/>
      <c r="C70" s="153" t="s">
        <v>1027</v>
      </c>
      <c r="D70" s="67" t="s">
        <v>19</v>
      </c>
      <c r="E70" s="67" t="s">
        <v>1028</v>
      </c>
      <c r="F70" s="10"/>
      <c r="G70" s="9"/>
      <c r="H70" s="9"/>
      <c r="I70" s="68">
        <v>29</v>
      </c>
      <c r="J70" s="68" t="s">
        <v>1046</v>
      </c>
      <c r="K70" s="67" t="s">
        <v>1006</v>
      </c>
      <c r="L70" s="11">
        <v>43396</v>
      </c>
      <c r="M70" s="8"/>
      <c r="N70" s="8"/>
      <c r="O70" s="8"/>
    </row>
    <row r="71" spans="1:15" ht="16.5">
      <c r="A71" s="6">
        <v>107</v>
      </c>
      <c r="B71" s="97" t="s">
        <v>18</v>
      </c>
      <c r="C71" s="153" t="s">
        <v>1017</v>
      </c>
      <c r="D71" s="67" t="s">
        <v>19</v>
      </c>
      <c r="E71" s="67" t="s">
        <v>1018</v>
      </c>
      <c r="F71" s="102"/>
      <c r="G71" s="100"/>
      <c r="H71" s="100"/>
      <c r="I71" s="68">
        <v>120</v>
      </c>
      <c r="J71" s="68" t="s">
        <v>1041</v>
      </c>
      <c r="K71" s="67" t="s">
        <v>1006</v>
      </c>
      <c r="L71" s="11">
        <v>43396</v>
      </c>
      <c r="M71" s="8"/>
      <c r="N71" s="8"/>
      <c r="O71" s="8"/>
    </row>
    <row r="72" spans="1:15" ht="16.5">
      <c r="A72" s="6">
        <v>108</v>
      </c>
      <c r="B72" s="97" t="s">
        <v>21</v>
      </c>
      <c r="C72" s="153" t="s">
        <v>1029</v>
      </c>
      <c r="D72" s="67" t="s">
        <v>19</v>
      </c>
      <c r="E72" s="67" t="s">
        <v>1030</v>
      </c>
      <c r="F72" s="10"/>
      <c r="G72" s="9"/>
      <c r="H72" s="9"/>
      <c r="I72" s="68">
        <v>81</v>
      </c>
      <c r="J72" s="68" t="s">
        <v>1047</v>
      </c>
      <c r="K72" s="67" t="s">
        <v>1006</v>
      </c>
      <c r="L72" s="11">
        <v>43397</v>
      </c>
      <c r="M72" s="8"/>
      <c r="N72" s="8"/>
      <c r="O72" s="8"/>
    </row>
    <row r="73" spans="1:15" ht="16.5">
      <c r="A73" s="6">
        <v>109</v>
      </c>
      <c r="B73" s="7" t="s">
        <v>21</v>
      </c>
      <c r="C73" s="153" t="s">
        <v>1033</v>
      </c>
      <c r="D73" s="67" t="s">
        <v>19</v>
      </c>
      <c r="E73" s="67" t="s">
        <v>1034</v>
      </c>
      <c r="F73" s="118"/>
      <c r="G73" s="9"/>
      <c r="H73" s="9"/>
      <c r="I73" s="68">
        <v>57</v>
      </c>
      <c r="J73" s="68" t="s">
        <v>1049</v>
      </c>
      <c r="K73" s="67" t="s">
        <v>1006</v>
      </c>
      <c r="L73" s="11">
        <v>43397</v>
      </c>
      <c r="M73" s="8"/>
      <c r="N73" s="8"/>
      <c r="O73" s="8"/>
    </row>
    <row r="74" spans="1:15" ht="16.5">
      <c r="A74" s="6">
        <v>110</v>
      </c>
      <c r="B74" s="7" t="s">
        <v>18</v>
      </c>
      <c r="C74" s="153" t="s">
        <v>1025</v>
      </c>
      <c r="D74" s="67" t="s">
        <v>19</v>
      </c>
      <c r="E74" s="67" t="s">
        <v>1026</v>
      </c>
      <c r="F74" s="10"/>
      <c r="G74" s="9"/>
      <c r="H74" s="9"/>
      <c r="I74" s="68">
        <v>40</v>
      </c>
      <c r="J74" s="68" t="s">
        <v>1045</v>
      </c>
      <c r="K74" s="67" t="s">
        <v>1006</v>
      </c>
      <c r="L74" s="11">
        <v>43397</v>
      </c>
      <c r="M74" s="8"/>
      <c r="N74" s="8"/>
      <c r="O74" s="8"/>
    </row>
    <row r="75" spans="1:15" ht="16.5">
      <c r="A75" s="6">
        <v>118</v>
      </c>
      <c r="B75" s="7"/>
      <c r="C75" s="153" t="s">
        <v>1031</v>
      </c>
      <c r="D75" s="67" t="s">
        <v>19</v>
      </c>
      <c r="E75" s="67" t="s">
        <v>1032</v>
      </c>
      <c r="F75" s="10"/>
      <c r="G75" s="9"/>
      <c r="H75" s="9"/>
      <c r="I75" s="68">
        <v>546</v>
      </c>
      <c r="J75" s="68" t="s">
        <v>1048</v>
      </c>
      <c r="K75" s="67" t="s">
        <v>1006</v>
      </c>
      <c r="L75" s="11"/>
      <c r="M75" s="8"/>
      <c r="N75" s="8"/>
      <c r="O75" s="8"/>
    </row>
    <row r="76" spans="1:15" ht="16.5">
      <c r="A76" s="6">
        <v>120</v>
      </c>
      <c r="B76" s="7"/>
      <c r="C76" s="29"/>
      <c r="D76" s="8"/>
      <c r="E76" s="9"/>
      <c r="F76" s="18"/>
      <c r="G76" s="9"/>
      <c r="H76" s="9"/>
      <c r="I76" s="7">
        <f t="shared" ref="I76:I115" si="0">+G76+H76</f>
        <v>0</v>
      </c>
      <c r="J76" s="8"/>
      <c r="K76" s="8"/>
      <c r="L76" s="11"/>
      <c r="M76" s="8"/>
      <c r="N76" s="8"/>
      <c r="O76" s="8"/>
    </row>
    <row r="77" spans="1:15" ht="16.5">
      <c r="A77" s="6">
        <v>121</v>
      </c>
      <c r="B77" s="7"/>
      <c r="C77" s="8"/>
      <c r="D77" s="8"/>
      <c r="E77" s="9"/>
      <c r="F77" s="18"/>
      <c r="G77" s="9"/>
      <c r="H77" s="9"/>
      <c r="I77" s="7">
        <f t="shared" si="0"/>
        <v>0</v>
      </c>
      <c r="J77" s="8"/>
      <c r="K77" s="8"/>
      <c r="L77" s="11"/>
      <c r="M77" s="8"/>
      <c r="N77" s="8"/>
      <c r="O77" s="8"/>
    </row>
    <row r="78" spans="1:15" ht="16.5">
      <c r="A78" s="6">
        <v>122</v>
      </c>
      <c r="B78" s="7"/>
      <c r="C78" s="8"/>
      <c r="D78" s="8"/>
      <c r="E78" s="9"/>
      <c r="F78" s="18"/>
      <c r="G78" s="9"/>
      <c r="H78" s="9"/>
      <c r="I78" s="7">
        <f t="shared" si="0"/>
        <v>0</v>
      </c>
      <c r="J78" s="8"/>
      <c r="K78" s="8"/>
      <c r="L78" s="11"/>
      <c r="M78" s="8"/>
      <c r="N78" s="8"/>
      <c r="O78" s="8"/>
    </row>
    <row r="79" spans="1:15" ht="16.5">
      <c r="A79" s="6">
        <v>123</v>
      </c>
      <c r="B79" s="7"/>
      <c r="C79" s="8"/>
      <c r="D79" s="8"/>
      <c r="E79" s="9"/>
      <c r="F79" s="18"/>
      <c r="G79" s="9"/>
      <c r="H79" s="9"/>
      <c r="I79" s="7">
        <f t="shared" si="0"/>
        <v>0</v>
      </c>
      <c r="J79" s="8"/>
      <c r="K79" s="8"/>
      <c r="L79" s="11"/>
      <c r="M79" s="8"/>
      <c r="N79" s="8"/>
      <c r="O79" s="8"/>
    </row>
    <row r="80" spans="1:15" ht="16.5">
      <c r="A80" s="6">
        <v>124</v>
      </c>
      <c r="B80" s="7"/>
      <c r="C80" s="8"/>
      <c r="D80" s="8"/>
      <c r="E80" s="9"/>
      <c r="F80" s="18"/>
      <c r="G80" s="9"/>
      <c r="H80" s="9"/>
      <c r="I80" s="7">
        <f t="shared" si="0"/>
        <v>0</v>
      </c>
      <c r="J80" s="8"/>
      <c r="K80" s="8"/>
      <c r="L80" s="11"/>
      <c r="M80" s="8"/>
      <c r="N80" s="8"/>
      <c r="O80" s="8"/>
    </row>
    <row r="81" spans="1:15" ht="16.5">
      <c r="A81" s="6">
        <v>125</v>
      </c>
      <c r="B81" s="7"/>
      <c r="C81" s="8"/>
      <c r="D81" s="8"/>
      <c r="E81" s="9"/>
      <c r="F81" s="18"/>
      <c r="G81" s="9"/>
      <c r="H81" s="9"/>
      <c r="I81" s="7">
        <f t="shared" si="0"/>
        <v>0</v>
      </c>
      <c r="J81" s="8"/>
      <c r="K81" s="8"/>
      <c r="L81" s="11"/>
      <c r="M81" s="8"/>
      <c r="N81" s="8"/>
      <c r="O81" s="8"/>
    </row>
    <row r="82" spans="1:15" ht="16.5">
      <c r="A82" s="6">
        <v>126</v>
      </c>
      <c r="B82" s="7"/>
      <c r="C82" s="8"/>
      <c r="D82" s="8"/>
      <c r="E82" s="9"/>
      <c r="F82" s="18"/>
      <c r="G82" s="9"/>
      <c r="H82" s="9"/>
      <c r="I82" s="7">
        <f t="shared" si="0"/>
        <v>0</v>
      </c>
      <c r="J82" s="8"/>
      <c r="K82" s="8"/>
      <c r="L82" s="11"/>
      <c r="M82" s="8"/>
      <c r="N82" s="8"/>
      <c r="O82" s="8"/>
    </row>
    <row r="83" spans="1:15" ht="16.5">
      <c r="A83" s="6">
        <v>127</v>
      </c>
      <c r="B83" s="7"/>
      <c r="C83" s="8"/>
      <c r="D83" s="8"/>
      <c r="E83" s="9"/>
      <c r="F83" s="18"/>
      <c r="G83" s="9"/>
      <c r="H83" s="9"/>
      <c r="I83" s="7">
        <f t="shared" si="0"/>
        <v>0</v>
      </c>
      <c r="J83" s="8"/>
      <c r="K83" s="8"/>
      <c r="L83" s="11"/>
      <c r="M83" s="8"/>
      <c r="N83" s="8"/>
      <c r="O83" s="8"/>
    </row>
    <row r="84" spans="1:15" ht="16.5">
      <c r="A84" s="6">
        <v>128</v>
      </c>
      <c r="B84" s="7"/>
      <c r="C84" s="8"/>
      <c r="D84" s="8"/>
      <c r="E84" s="9"/>
      <c r="F84" s="18"/>
      <c r="G84" s="9"/>
      <c r="H84" s="9"/>
      <c r="I84" s="7">
        <f t="shared" si="0"/>
        <v>0</v>
      </c>
      <c r="J84" s="8"/>
      <c r="K84" s="8"/>
      <c r="L84" s="11"/>
      <c r="M84" s="8"/>
      <c r="N84" s="8"/>
      <c r="O84" s="8"/>
    </row>
    <row r="85" spans="1:15" ht="16.5">
      <c r="A85" s="6">
        <v>129</v>
      </c>
      <c r="B85" s="7"/>
      <c r="C85" s="8"/>
      <c r="D85" s="8"/>
      <c r="E85" s="9"/>
      <c r="F85" s="18"/>
      <c r="G85" s="9"/>
      <c r="H85" s="9"/>
      <c r="I85" s="7">
        <f t="shared" si="0"/>
        <v>0</v>
      </c>
      <c r="J85" s="8"/>
      <c r="K85" s="8"/>
      <c r="L85" s="11"/>
      <c r="M85" s="8"/>
      <c r="N85" s="8"/>
      <c r="O85" s="8"/>
    </row>
    <row r="86" spans="1:15" ht="16.5">
      <c r="A86" s="6">
        <v>130</v>
      </c>
      <c r="B86" s="7"/>
      <c r="C86" s="8"/>
      <c r="D86" s="8"/>
      <c r="E86" s="9"/>
      <c r="F86" s="18"/>
      <c r="G86" s="9"/>
      <c r="H86" s="9"/>
      <c r="I86" s="7">
        <f t="shared" si="0"/>
        <v>0</v>
      </c>
      <c r="J86" s="8"/>
      <c r="K86" s="8"/>
      <c r="L86" s="11"/>
      <c r="M86" s="8"/>
      <c r="N86" s="8"/>
      <c r="O86" s="8"/>
    </row>
    <row r="87" spans="1:15" ht="16.5">
      <c r="A87" s="6">
        <v>131</v>
      </c>
      <c r="B87" s="7"/>
      <c r="C87" s="8"/>
      <c r="D87" s="8"/>
      <c r="E87" s="9"/>
      <c r="F87" s="18"/>
      <c r="G87" s="9"/>
      <c r="H87" s="9"/>
      <c r="I87" s="7">
        <f t="shared" si="0"/>
        <v>0</v>
      </c>
      <c r="J87" s="8"/>
      <c r="K87" s="8"/>
      <c r="L87" s="11"/>
      <c r="M87" s="8"/>
      <c r="N87" s="8"/>
      <c r="O87" s="8"/>
    </row>
    <row r="88" spans="1:15" ht="16.5">
      <c r="A88" s="6">
        <v>132</v>
      </c>
      <c r="B88" s="7"/>
      <c r="C88" s="8"/>
      <c r="D88" s="8"/>
      <c r="E88" s="9"/>
      <c r="F88" s="18"/>
      <c r="G88" s="9"/>
      <c r="H88" s="9"/>
      <c r="I88" s="7">
        <f t="shared" si="0"/>
        <v>0</v>
      </c>
      <c r="J88" s="8"/>
      <c r="K88" s="8"/>
      <c r="L88" s="11"/>
      <c r="M88" s="8"/>
      <c r="N88" s="8"/>
      <c r="O88" s="8"/>
    </row>
    <row r="89" spans="1:15" ht="16.5">
      <c r="A89" s="6">
        <v>133</v>
      </c>
      <c r="B89" s="7"/>
      <c r="C89" s="8"/>
      <c r="D89" s="8"/>
      <c r="E89" s="9"/>
      <c r="F89" s="18"/>
      <c r="G89" s="9"/>
      <c r="H89" s="9"/>
      <c r="I89" s="7">
        <f t="shared" si="0"/>
        <v>0</v>
      </c>
      <c r="J89" s="8"/>
      <c r="K89" s="8"/>
      <c r="L89" s="11"/>
      <c r="M89" s="8"/>
      <c r="N89" s="8"/>
      <c r="O89" s="8"/>
    </row>
    <row r="90" spans="1:15" ht="16.5">
      <c r="A90" s="6">
        <v>134</v>
      </c>
      <c r="B90" s="7"/>
      <c r="C90" s="8"/>
      <c r="D90" s="8"/>
      <c r="E90" s="9"/>
      <c r="F90" s="18"/>
      <c r="G90" s="9"/>
      <c r="H90" s="9"/>
      <c r="I90" s="7">
        <f t="shared" si="0"/>
        <v>0</v>
      </c>
      <c r="J90" s="8"/>
      <c r="K90" s="8"/>
      <c r="L90" s="11"/>
      <c r="M90" s="8"/>
      <c r="N90" s="8"/>
      <c r="O90" s="8"/>
    </row>
    <row r="91" spans="1:15" ht="16.5">
      <c r="A91" s="6">
        <v>135</v>
      </c>
      <c r="B91" s="7"/>
      <c r="C91" s="8"/>
      <c r="D91" s="8"/>
      <c r="E91" s="9"/>
      <c r="F91" s="18"/>
      <c r="G91" s="9"/>
      <c r="H91" s="9"/>
      <c r="I91" s="7">
        <f t="shared" si="0"/>
        <v>0</v>
      </c>
      <c r="J91" s="8"/>
      <c r="K91" s="8"/>
      <c r="L91" s="11"/>
      <c r="M91" s="8"/>
      <c r="N91" s="8"/>
      <c r="O91" s="8"/>
    </row>
    <row r="92" spans="1:15" ht="16.5">
      <c r="A92" s="6">
        <v>136</v>
      </c>
      <c r="B92" s="7"/>
      <c r="C92" s="8"/>
      <c r="D92" s="8"/>
      <c r="E92" s="9"/>
      <c r="F92" s="18"/>
      <c r="G92" s="9"/>
      <c r="H92" s="9"/>
      <c r="I92" s="7">
        <f t="shared" si="0"/>
        <v>0</v>
      </c>
      <c r="J92" s="8"/>
      <c r="K92" s="8"/>
      <c r="L92" s="11"/>
      <c r="M92" s="8"/>
      <c r="N92" s="8"/>
      <c r="O92" s="8"/>
    </row>
    <row r="93" spans="1:15" ht="16.5">
      <c r="A93" s="6">
        <v>137</v>
      </c>
      <c r="B93" s="7"/>
      <c r="C93" s="8"/>
      <c r="D93" s="8"/>
      <c r="E93" s="9"/>
      <c r="F93" s="18"/>
      <c r="G93" s="9"/>
      <c r="H93" s="9"/>
      <c r="I93" s="7">
        <f t="shared" si="0"/>
        <v>0</v>
      </c>
      <c r="J93" s="8"/>
      <c r="K93" s="8"/>
      <c r="L93" s="11"/>
      <c r="M93" s="8"/>
      <c r="N93" s="8"/>
      <c r="O93" s="8"/>
    </row>
    <row r="94" spans="1:15" ht="16.5">
      <c r="A94" s="6">
        <v>138</v>
      </c>
      <c r="B94" s="7"/>
      <c r="C94" s="8"/>
      <c r="D94" s="8"/>
      <c r="E94" s="9"/>
      <c r="F94" s="18"/>
      <c r="G94" s="9"/>
      <c r="H94" s="9"/>
      <c r="I94" s="7">
        <f t="shared" si="0"/>
        <v>0</v>
      </c>
      <c r="J94" s="8"/>
      <c r="K94" s="8"/>
      <c r="L94" s="11"/>
      <c r="M94" s="8"/>
      <c r="N94" s="8"/>
      <c r="O94" s="8"/>
    </row>
    <row r="95" spans="1:15" ht="16.5">
      <c r="A95" s="6">
        <v>139</v>
      </c>
      <c r="B95" s="7"/>
      <c r="C95" s="8"/>
      <c r="D95" s="8"/>
      <c r="E95" s="9"/>
      <c r="F95" s="18"/>
      <c r="G95" s="9"/>
      <c r="H95" s="9"/>
      <c r="I95" s="7">
        <f t="shared" si="0"/>
        <v>0</v>
      </c>
      <c r="J95" s="8"/>
      <c r="K95" s="8"/>
      <c r="L95" s="11"/>
      <c r="M95" s="8"/>
      <c r="N95" s="8"/>
      <c r="O95" s="8"/>
    </row>
    <row r="96" spans="1:15" ht="16.5">
      <c r="A96" s="6">
        <v>140</v>
      </c>
      <c r="B96" s="7"/>
      <c r="C96" s="8"/>
      <c r="D96" s="8"/>
      <c r="E96" s="9"/>
      <c r="F96" s="18"/>
      <c r="G96" s="9"/>
      <c r="H96" s="9"/>
      <c r="I96" s="7">
        <f t="shared" si="0"/>
        <v>0</v>
      </c>
      <c r="J96" s="8"/>
      <c r="K96" s="8"/>
      <c r="L96" s="11"/>
      <c r="M96" s="8"/>
      <c r="N96" s="8"/>
      <c r="O96" s="8"/>
    </row>
    <row r="97" spans="1:15" ht="16.5">
      <c r="A97" s="6">
        <v>141</v>
      </c>
      <c r="B97" s="7"/>
      <c r="C97" s="8"/>
      <c r="D97" s="8"/>
      <c r="E97" s="9"/>
      <c r="F97" s="18"/>
      <c r="G97" s="9"/>
      <c r="H97" s="9"/>
      <c r="I97" s="7">
        <f t="shared" si="0"/>
        <v>0</v>
      </c>
      <c r="J97" s="8"/>
      <c r="K97" s="8"/>
      <c r="L97" s="11"/>
      <c r="M97" s="8"/>
      <c r="N97" s="8"/>
      <c r="O97" s="8"/>
    </row>
    <row r="98" spans="1:15" ht="16.5">
      <c r="A98" s="6">
        <v>142</v>
      </c>
      <c r="B98" s="7"/>
      <c r="C98" s="8"/>
      <c r="D98" s="8"/>
      <c r="E98" s="9"/>
      <c r="F98" s="18"/>
      <c r="G98" s="9"/>
      <c r="H98" s="9"/>
      <c r="I98" s="7">
        <f t="shared" si="0"/>
        <v>0</v>
      </c>
      <c r="J98" s="8"/>
      <c r="K98" s="8"/>
      <c r="L98" s="11"/>
      <c r="M98" s="8"/>
      <c r="N98" s="8"/>
      <c r="O98" s="8"/>
    </row>
    <row r="99" spans="1:15" ht="16.5">
      <c r="A99" s="6">
        <v>143</v>
      </c>
      <c r="B99" s="7"/>
      <c r="C99" s="8"/>
      <c r="D99" s="8"/>
      <c r="E99" s="9"/>
      <c r="F99" s="18"/>
      <c r="G99" s="9"/>
      <c r="H99" s="9"/>
      <c r="I99" s="7">
        <f t="shared" si="0"/>
        <v>0</v>
      </c>
      <c r="J99" s="8"/>
      <c r="K99" s="8"/>
      <c r="L99" s="11"/>
      <c r="M99" s="8"/>
      <c r="N99" s="8"/>
      <c r="O99" s="8"/>
    </row>
    <row r="100" spans="1:15" ht="16.5">
      <c r="A100" s="6">
        <v>144</v>
      </c>
      <c r="B100" s="7"/>
      <c r="C100" s="8"/>
      <c r="D100" s="8"/>
      <c r="E100" s="9"/>
      <c r="F100" s="18"/>
      <c r="G100" s="9"/>
      <c r="H100" s="9"/>
      <c r="I100" s="7">
        <f t="shared" si="0"/>
        <v>0</v>
      </c>
      <c r="J100" s="8"/>
      <c r="K100" s="8"/>
      <c r="L100" s="11"/>
      <c r="M100" s="8"/>
      <c r="N100" s="8"/>
      <c r="O100" s="8"/>
    </row>
    <row r="101" spans="1:15" ht="16.5">
      <c r="A101" s="6">
        <v>145</v>
      </c>
      <c r="B101" s="7"/>
      <c r="C101" s="8"/>
      <c r="D101" s="8"/>
      <c r="E101" s="9"/>
      <c r="F101" s="18"/>
      <c r="G101" s="9"/>
      <c r="H101" s="9"/>
      <c r="I101" s="7">
        <f t="shared" si="0"/>
        <v>0</v>
      </c>
      <c r="J101" s="8"/>
      <c r="K101" s="8"/>
      <c r="L101" s="11"/>
      <c r="M101" s="8"/>
      <c r="N101" s="8"/>
      <c r="O101" s="8"/>
    </row>
    <row r="102" spans="1:15" ht="16.5">
      <c r="A102" s="6">
        <v>146</v>
      </c>
      <c r="B102" s="7"/>
      <c r="C102" s="8"/>
      <c r="D102" s="8"/>
      <c r="E102" s="9"/>
      <c r="F102" s="18"/>
      <c r="G102" s="9"/>
      <c r="H102" s="9"/>
      <c r="I102" s="7">
        <f t="shared" si="0"/>
        <v>0</v>
      </c>
      <c r="J102" s="8"/>
      <c r="K102" s="8"/>
      <c r="L102" s="11"/>
      <c r="M102" s="8"/>
      <c r="N102" s="8"/>
      <c r="O102" s="8"/>
    </row>
    <row r="103" spans="1:15" ht="16.5">
      <c r="A103" s="6">
        <v>147</v>
      </c>
      <c r="B103" s="7"/>
      <c r="C103" s="8"/>
      <c r="D103" s="8"/>
      <c r="E103" s="9"/>
      <c r="F103" s="18"/>
      <c r="G103" s="9"/>
      <c r="H103" s="9"/>
      <c r="I103" s="7">
        <f t="shared" si="0"/>
        <v>0</v>
      </c>
      <c r="J103" s="8"/>
      <c r="K103" s="8"/>
      <c r="L103" s="11"/>
      <c r="M103" s="8"/>
      <c r="N103" s="8"/>
      <c r="O103" s="8"/>
    </row>
    <row r="104" spans="1:15" ht="16.5">
      <c r="A104" s="6">
        <v>148</v>
      </c>
      <c r="B104" s="7"/>
      <c r="C104" s="8"/>
      <c r="D104" s="8"/>
      <c r="E104" s="9"/>
      <c r="F104" s="18"/>
      <c r="G104" s="9"/>
      <c r="H104" s="9"/>
      <c r="I104" s="7">
        <f t="shared" si="0"/>
        <v>0</v>
      </c>
      <c r="J104" s="8"/>
      <c r="K104" s="8"/>
      <c r="L104" s="11"/>
      <c r="M104" s="8"/>
      <c r="N104" s="8"/>
      <c r="O104" s="8"/>
    </row>
    <row r="105" spans="1:15" ht="16.5">
      <c r="A105" s="6">
        <v>149</v>
      </c>
      <c r="B105" s="7"/>
      <c r="C105" s="8"/>
      <c r="D105" s="8"/>
      <c r="E105" s="9"/>
      <c r="F105" s="18"/>
      <c r="G105" s="9"/>
      <c r="H105" s="9"/>
      <c r="I105" s="7">
        <f t="shared" si="0"/>
        <v>0</v>
      </c>
      <c r="J105" s="8"/>
      <c r="K105" s="8"/>
      <c r="L105" s="11"/>
      <c r="M105" s="8"/>
      <c r="N105" s="8"/>
      <c r="O105" s="8"/>
    </row>
    <row r="106" spans="1:15" ht="16.5">
      <c r="A106" s="6">
        <v>150</v>
      </c>
      <c r="B106" s="7"/>
      <c r="C106" s="8"/>
      <c r="D106" s="8"/>
      <c r="E106" s="9"/>
      <c r="F106" s="18"/>
      <c r="G106" s="9"/>
      <c r="H106" s="9"/>
      <c r="I106" s="7">
        <f t="shared" si="0"/>
        <v>0</v>
      </c>
      <c r="J106" s="8"/>
      <c r="K106" s="8"/>
      <c r="L106" s="11"/>
      <c r="M106" s="8"/>
      <c r="N106" s="8"/>
      <c r="O106" s="8"/>
    </row>
    <row r="107" spans="1:15" ht="16.5">
      <c r="A107" s="6">
        <v>151</v>
      </c>
      <c r="B107" s="7"/>
      <c r="C107" s="8"/>
      <c r="D107" s="8"/>
      <c r="E107" s="9"/>
      <c r="F107" s="18"/>
      <c r="G107" s="9"/>
      <c r="H107" s="9"/>
      <c r="I107" s="7">
        <f t="shared" si="0"/>
        <v>0</v>
      </c>
      <c r="J107" s="8"/>
      <c r="K107" s="8"/>
      <c r="L107" s="11"/>
      <c r="M107" s="8"/>
      <c r="N107" s="8"/>
      <c r="O107" s="8"/>
    </row>
    <row r="108" spans="1:15" ht="16.5">
      <c r="A108" s="6">
        <v>152</v>
      </c>
      <c r="B108" s="7"/>
      <c r="C108" s="8"/>
      <c r="D108" s="8"/>
      <c r="E108" s="9"/>
      <c r="F108" s="18"/>
      <c r="G108" s="9"/>
      <c r="H108" s="9"/>
      <c r="I108" s="7">
        <f t="shared" si="0"/>
        <v>0</v>
      </c>
      <c r="J108" s="8"/>
      <c r="K108" s="8"/>
      <c r="L108" s="11"/>
      <c r="M108" s="8"/>
      <c r="N108" s="8"/>
      <c r="O108" s="8"/>
    </row>
    <row r="109" spans="1:15" ht="16.5">
      <c r="A109" s="6">
        <v>153</v>
      </c>
      <c r="B109" s="7"/>
      <c r="C109" s="8"/>
      <c r="D109" s="8"/>
      <c r="E109" s="9"/>
      <c r="F109" s="18"/>
      <c r="G109" s="9"/>
      <c r="H109" s="9"/>
      <c r="I109" s="7">
        <f t="shared" si="0"/>
        <v>0</v>
      </c>
      <c r="J109" s="8"/>
      <c r="K109" s="8"/>
      <c r="L109" s="11"/>
      <c r="M109" s="8"/>
      <c r="N109" s="8"/>
      <c r="O109" s="8"/>
    </row>
    <row r="110" spans="1:15" ht="16.5">
      <c r="A110" s="6">
        <v>154</v>
      </c>
      <c r="B110" s="7"/>
      <c r="C110" s="8"/>
      <c r="D110" s="8"/>
      <c r="E110" s="9"/>
      <c r="F110" s="18"/>
      <c r="G110" s="9"/>
      <c r="H110" s="9"/>
      <c r="I110" s="7">
        <f t="shared" si="0"/>
        <v>0</v>
      </c>
      <c r="J110" s="8"/>
      <c r="K110" s="8"/>
      <c r="L110" s="11"/>
      <c r="M110" s="8"/>
      <c r="N110" s="8"/>
      <c r="O110" s="8"/>
    </row>
    <row r="111" spans="1:15" ht="16.5">
      <c r="A111" s="6">
        <v>155</v>
      </c>
      <c r="B111" s="7"/>
      <c r="C111" s="8"/>
      <c r="D111" s="8"/>
      <c r="E111" s="9"/>
      <c r="F111" s="18"/>
      <c r="G111" s="9"/>
      <c r="H111" s="9"/>
      <c r="I111" s="7">
        <f t="shared" si="0"/>
        <v>0</v>
      </c>
      <c r="J111" s="8"/>
      <c r="K111" s="8"/>
      <c r="L111" s="11"/>
      <c r="M111" s="8"/>
      <c r="N111" s="8"/>
      <c r="O111" s="8"/>
    </row>
    <row r="112" spans="1:15" ht="16.5">
      <c r="A112" s="6">
        <v>156</v>
      </c>
      <c r="B112" s="7"/>
      <c r="C112" s="8"/>
      <c r="D112" s="8"/>
      <c r="E112" s="9"/>
      <c r="F112" s="18"/>
      <c r="G112" s="9"/>
      <c r="H112" s="9"/>
      <c r="I112" s="7">
        <f t="shared" si="0"/>
        <v>0</v>
      </c>
      <c r="J112" s="8"/>
      <c r="K112" s="8"/>
      <c r="L112" s="11"/>
      <c r="M112" s="8"/>
      <c r="N112" s="8"/>
      <c r="O112" s="8"/>
    </row>
    <row r="113" spans="1:15" ht="16.5">
      <c r="A113" s="6">
        <v>157</v>
      </c>
      <c r="B113" s="7"/>
      <c r="C113" s="8"/>
      <c r="D113" s="8"/>
      <c r="E113" s="9"/>
      <c r="F113" s="18"/>
      <c r="G113" s="9"/>
      <c r="H113" s="9"/>
      <c r="I113" s="7">
        <f t="shared" si="0"/>
        <v>0</v>
      </c>
      <c r="J113" s="8"/>
      <c r="K113" s="8"/>
      <c r="L113" s="11"/>
      <c r="M113" s="8"/>
      <c r="N113" s="8"/>
      <c r="O113" s="8"/>
    </row>
    <row r="114" spans="1:15" ht="16.5">
      <c r="A114" s="6">
        <v>158</v>
      </c>
      <c r="B114" s="7"/>
      <c r="C114" s="8"/>
      <c r="D114" s="8"/>
      <c r="E114" s="9"/>
      <c r="F114" s="18"/>
      <c r="G114" s="9"/>
      <c r="H114" s="9"/>
      <c r="I114" s="7">
        <f t="shared" si="0"/>
        <v>0</v>
      </c>
      <c r="J114" s="8"/>
      <c r="K114" s="8"/>
      <c r="L114" s="11"/>
      <c r="M114" s="8"/>
      <c r="N114" s="8"/>
      <c r="O114" s="8"/>
    </row>
    <row r="115" spans="1:15" ht="16.5">
      <c r="A115" s="6">
        <v>159</v>
      </c>
      <c r="B115" s="7"/>
      <c r="C115" s="8"/>
      <c r="D115" s="8"/>
      <c r="E115" s="9"/>
      <c r="F115" s="18"/>
      <c r="G115" s="9"/>
      <c r="H115" s="9"/>
      <c r="I115" s="7">
        <f t="shared" si="0"/>
        <v>0</v>
      </c>
      <c r="J115" s="8"/>
      <c r="K115" s="8"/>
      <c r="L115" s="11"/>
      <c r="M115" s="8"/>
      <c r="N115" s="8"/>
      <c r="O115" s="8"/>
    </row>
    <row r="116" spans="1:15" ht="16.5">
      <c r="A116" s="6">
        <v>160</v>
      </c>
      <c r="B116" s="19"/>
      <c r="C116" s="19">
        <f>COUNTIFS(C5:C115,"*")</f>
        <v>71</v>
      </c>
      <c r="D116" s="19"/>
      <c r="E116" s="20"/>
      <c r="F116" s="21"/>
      <c r="G116" s="19">
        <f>SUM(G5:G115)</f>
        <v>597</v>
      </c>
      <c r="H116" s="19">
        <f>SUM(H5:H115)</f>
        <v>606</v>
      </c>
      <c r="I116" s="19">
        <f>SUM(I5:I115)</f>
        <v>6605</v>
      </c>
      <c r="J116" s="19"/>
      <c r="K116" s="19"/>
      <c r="L116" s="22"/>
      <c r="M116" s="19"/>
      <c r="N116" s="8"/>
      <c r="O116" s="8"/>
    </row>
    <row r="117" spans="1:15" ht="16.5">
      <c r="A117" s="19" t="s">
        <v>17</v>
      </c>
      <c r="B117" s="25">
        <f>COUNTIF(B$5:B$115,"Team 1")</f>
        <v>32</v>
      </c>
      <c r="C117" s="24" t="s">
        <v>20</v>
      </c>
      <c r="D117" s="25">
        <f>COUNTIF(D5:D115,"Anganwadi")</f>
        <v>16</v>
      </c>
      <c r="E117" s="26"/>
      <c r="F117" s="27"/>
      <c r="G117" s="26"/>
      <c r="H117" s="26"/>
      <c r="I117" s="1"/>
      <c r="J117" s="1"/>
      <c r="K117" s="1"/>
      <c r="L117" s="1"/>
      <c r="M117" s="1"/>
      <c r="N117" s="19"/>
      <c r="O117" s="23"/>
    </row>
    <row r="118" spans="1:15" ht="16.5">
      <c r="A118" s="24" t="s">
        <v>18</v>
      </c>
      <c r="B118" s="25">
        <f>COUNTIF(B$6:B$115,"Team 2")</f>
        <v>34</v>
      </c>
      <c r="C118" s="24" t="s">
        <v>19</v>
      </c>
      <c r="D118" s="25">
        <f>COUNTIF(D5:D115,"School")</f>
        <v>53</v>
      </c>
      <c r="E118" s="26"/>
      <c r="F118" s="27"/>
      <c r="G118" s="26"/>
      <c r="H118" s="26"/>
      <c r="I118" s="1"/>
      <c r="J118" s="1"/>
      <c r="K118" s="1"/>
      <c r="L118" s="1"/>
      <c r="M118" s="1"/>
      <c r="N118" s="1"/>
      <c r="O118" s="1"/>
    </row>
    <row r="119" spans="1:15" ht="16.5">
      <c r="A119" s="24" t="s">
        <v>21</v>
      </c>
      <c r="N119" s="1"/>
      <c r="O119" s="1"/>
    </row>
    <row r="135" spans="6:6">
      <c r="F135"/>
    </row>
    <row r="136" spans="6:6">
      <c r="F136"/>
    </row>
    <row r="137" spans="6:6">
      <c r="F137"/>
    </row>
    <row r="138" spans="6:6">
      <c r="F138"/>
    </row>
    <row r="139" spans="6:6">
      <c r="F139"/>
    </row>
    <row r="140" spans="6:6">
      <c r="F140"/>
    </row>
    <row r="141" spans="6:6">
      <c r="F141"/>
    </row>
    <row r="142" spans="6:6">
      <c r="F142"/>
    </row>
    <row r="143" spans="6:6">
      <c r="F143"/>
    </row>
    <row r="144" spans="6:6">
      <c r="F144"/>
    </row>
    <row r="145" spans="6:6">
      <c r="F145"/>
    </row>
    <row r="146" spans="6:6">
      <c r="F146"/>
    </row>
    <row r="147" spans="6:6">
      <c r="F147"/>
    </row>
    <row r="148" spans="6:6">
      <c r="F148"/>
    </row>
    <row r="149" spans="6:6">
      <c r="F149"/>
    </row>
    <row r="150" spans="6:6">
      <c r="F150"/>
    </row>
    <row r="151" spans="6:6">
      <c r="F151"/>
    </row>
    <row r="152" spans="6:6">
      <c r="F152"/>
    </row>
    <row r="153" spans="6:6">
      <c r="F153"/>
    </row>
    <row r="154" spans="6:6">
      <c r="F154"/>
    </row>
    <row r="155" spans="6:6">
      <c r="F155"/>
    </row>
    <row r="156" spans="6:6">
      <c r="F156"/>
    </row>
    <row r="157" spans="6:6">
      <c r="F157"/>
    </row>
    <row r="158" spans="6:6">
      <c r="F158"/>
    </row>
    <row r="159" spans="6:6">
      <c r="F159"/>
    </row>
    <row r="160" spans="6:6">
      <c r="F160"/>
    </row>
    <row r="161" spans="6:6">
      <c r="F161"/>
    </row>
    <row r="162" spans="6:6">
      <c r="F162"/>
    </row>
    <row r="163" spans="6:6">
      <c r="F163"/>
    </row>
    <row r="164" spans="6:6">
      <c r="F164"/>
    </row>
    <row r="165" spans="6:6">
      <c r="F165"/>
    </row>
    <row r="166" spans="6:6">
      <c r="F166"/>
    </row>
    <row r="167" spans="6:6">
      <c r="F167"/>
    </row>
    <row r="168" spans="6:6">
      <c r="F168"/>
    </row>
    <row r="169" spans="6:6">
      <c r="F169"/>
    </row>
    <row r="170" spans="6:6">
      <c r="F170"/>
    </row>
    <row r="171" spans="6:6">
      <c r="F171"/>
    </row>
    <row r="172" spans="6:6">
      <c r="F172"/>
    </row>
    <row r="173" spans="6:6">
      <c r="F173"/>
    </row>
    <row r="174" spans="6:6">
      <c r="F174"/>
    </row>
    <row r="175" spans="6:6">
      <c r="F175"/>
    </row>
    <row r="176" spans="6:6">
      <c r="F176"/>
    </row>
    <row r="177" spans="6:6">
      <c r="F177"/>
    </row>
    <row r="178" spans="6:6">
      <c r="F178"/>
    </row>
    <row r="179" spans="6:6">
      <c r="F179"/>
    </row>
    <row r="180" spans="6:6">
      <c r="F180"/>
    </row>
    <row r="181" spans="6:6">
      <c r="F181"/>
    </row>
    <row r="182" spans="6:6">
      <c r="F182"/>
    </row>
    <row r="183" spans="6:6">
      <c r="F183"/>
    </row>
    <row r="184" spans="6:6">
      <c r="F184"/>
    </row>
    <row r="185" spans="6:6">
      <c r="F185"/>
    </row>
    <row r="186" spans="6:6">
      <c r="F186"/>
    </row>
    <row r="187" spans="6:6">
      <c r="F187"/>
    </row>
    <row r="188" spans="6:6">
      <c r="F188"/>
    </row>
    <row r="189" spans="6:6">
      <c r="F189"/>
    </row>
    <row r="190" spans="6:6">
      <c r="F190"/>
    </row>
    <row r="191" spans="6:6">
      <c r="F191"/>
    </row>
    <row r="192" spans="6:6">
      <c r="F192"/>
    </row>
    <row r="193" spans="6:6">
      <c r="F193"/>
    </row>
    <row r="194" spans="6:6">
      <c r="F194"/>
    </row>
    <row r="195" spans="6:6">
      <c r="F195"/>
    </row>
    <row r="196" spans="6:6">
      <c r="F196"/>
    </row>
    <row r="197" spans="6:6">
      <c r="F197"/>
    </row>
    <row r="198" spans="6:6">
      <c r="F198"/>
    </row>
    <row r="199" spans="6:6">
      <c r="F199"/>
    </row>
    <row r="200" spans="6:6">
      <c r="F200"/>
    </row>
    <row r="201" spans="6:6">
      <c r="F201"/>
    </row>
    <row r="202" spans="6:6">
      <c r="F202"/>
    </row>
    <row r="203" spans="6:6">
      <c r="F203"/>
    </row>
    <row r="204" spans="6:6">
      <c r="F204"/>
    </row>
    <row r="205" spans="6:6">
      <c r="F205"/>
    </row>
    <row r="206" spans="6:6">
      <c r="F206"/>
    </row>
    <row r="207" spans="6:6">
      <c r="F207"/>
    </row>
    <row r="208" spans="6:6">
      <c r="F208"/>
    </row>
    <row r="209" spans="6:6">
      <c r="F209"/>
    </row>
    <row r="210" spans="6:6">
      <c r="F210"/>
    </row>
    <row r="211" spans="6:6">
      <c r="F211"/>
    </row>
    <row r="212" spans="6:6">
      <c r="F212"/>
    </row>
    <row r="213" spans="6:6">
      <c r="F213"/>
    </row>
    <row r="214" spans="6:6">
      <c r="F214"/>
    </row>
    <row r="215" spans="6:6">
      <c r="F215"/>
    </row>
    <row r="216" spans="6:6">
      <c r="F216"/>
    </row>
    <row r="217" spans="6:6">
      <c r="F217"/>
    </row>
    <row r="218" spans="6:6">
      <c r="F218"/>
    </row>
    <row r="219" spans="6:6">
      <c r="F219"/>
    </row>
    <row r="220" spans="6:6">
      <c r="F220"/>
    </row>
    <row r="221" spans="6:6">
      <c r="F221"/>
    </row>
    <row r="222" spans="6:6">
      <c r="F222"/>
    </row>
    <row r="223" spans="6:6">
      <c r="F223"/>
    </row>
    <row r="224" spans="6:6">
      <c r="F224"/>
    </row>
    <row r="225" spans="6:6">
      <c r="F225"/>
    </row>
    <row r="226" spans="6:6">
      <c r="F226"/>
    </row>
    <row r="227" spans="6:6">
      <c r="F227"/>
    </row>
    <row r="228" spans="6:6">
      <c r="F228"/>
    </row>
    <row r="229" spans="6:6">
      <c r="F229"/>
    </row>
    <row r="230" spans="6:6">
      <c r="F230"/>
    </row>
    <row r="231" spans="6:6">
      <c r="F231"/>
    </row>
    <row r="232" spans="6:6">
      <c r="F232"/>
    </row>
    <row r="233" spans="6:6">
      <c r="F233"/>
    </row>
    <row r="234" spans="6:6">
      <c r="F234"/>
    </row>
    <row r="235" spans="6:6">
      <c r="F235"/>
    </row>
    <row r="236" spans="6:6">
      <c r="F236"/>
    </row>
    <row r="237" spans="6:6">
      <c r="F237"/>
    </row>
    <row r="238" spans="6:6">
      <c r="F238"/>
    </row>
    <row r="239" spans="6:6">
      <c r="F239"/>
    </row>
    <row r="240" spans="6:6">
      <c r="F240"/>
    </row>
    <row r="241" spans="6:6">
      <c r="F241"/>
    </row>
    <row r="242" spans="6:6">
      <c r="F242"/>
    </row>
    <row r="243" spans="6:6">
      <c r="F243"/>
    </row>
    <row r="244" spans="6:6">
      <c r="F244"/>
    </row>
    <row r="245" spans="6:6">
      <c r="F245"/>
    </row>
    <row r="246" spans="6:6">
      <c r="F246"/>
    </row>
    <row r="247" spans="6:6">
      <c r="F247"/>
    </row>
    <row r="248" spans="6:6">
      <c r="F248"/>
    </row>
    <row r="249" spans="6:6">
      <c r="F249"/>
    </row>
    <row r="250" spans="6:6">
      <c r="F250"/>
    </row>
    <row r="251" spans="6:6">
      <c r="F251"/>
    </row>
    <row r="252" spans="6:6">
      <c r="F252"/>
    </row>
    <row r="253" spans="6:6">
      <c r="F253"/>
    </row>
    <row r="254" spans="6:6">
      <c r="F254"/>
    </row>
    <row r="255" spans="6:6">
      <c r="F255"/>
    </row>
    <row r="256" spans="6:6">
      <c r="F256"/>
    </row>
    <row r="257" spans="6:6">
      <c r="F257"/>
    </row>
    <row r="258" spans="6:6">
      <c r="F258"/>
    </row>
    <row r="259" spans="6:6">
      <c r="F259"/>
    </row>
    <row r="260" spans="6:6">
      <c r="F260"/>
    </row>
    <row r="261" spans="6:6">
      <c r="F261"/>
    </row>
    <row r="262" spans="6:6">
      <c r="F262"/>
    </row>
    <row r="263" spans="6:6">
      <c r="F263"/>
    </row>
    <row r="264" spans="6:6">
      <c r="F264"/>
    </row>
    <row r="265" spans="6:6">
      <c r="F265"/>
    </row>
    <row r="266" spans="6:6">
      <c r="F266"/>
    </row>
    <row r="267" spans="6:6">
      <c r="F267"/>
    </row>
    <row r="268" spans="6:6">
      <c r="F268"/>
    </row>
    <row r="269" spans="6:6">
      <c r="F269"/>
    </row>
    <row r="270" spans="6:6">
      <c r="F270"/>
    </row>
    <row r="271" spans="6:6">
      <c r="F271"/>
    </row>
    <row r="272" spans="6:6">
      <c r="F272"/>
    </row>
    <row r="273" spans="6:6">
      <c r="F273"/>
    </row>
    <row r="274" spans="6:6">
      <c r="F274"/>
    </row>
    <row r="275" spans="6:6">
      <c r="F275"/>
    </row>
    <row r="276" spans="6:6">
      <c r="F276"/>
    </row>
    <row r="277" spans="6:6">
      <c r="F277"/>
    </row>
    <row r="278" spans="6:6">
      <c r="F278"/>
    </row>
    <row r="279" spans="6:6">
      <c r="F279"/>
    </row>
    <row r="280" spans="6:6">
      <c r="F280"/>
    </row>
    <row r="281" spans="6:6">
      <c r="F281"/>
    </row>
    <row r="282" spans="6:6">
      <c r="F282"/>
    </row>
    <row r="283" spans="6:6">
      <c r="F283"/>
    </row>
    <row r="284" spans="6:6">
      <c r="F284"/>
    </row>
    <row r="285" spans="6:6">
      <c r="F285"/>
    </row>
    <row r="286" spans="6:6">
      <c r="F286"/>
    </row>
    <row r="287" spans="6:6">
      <c r="F287"/>
    </row>
    <row r="288" spans="6:6">
      <c r="F288"/>
    </row>
    <row r="289" spans="6:6">
      <c r="F289"/>
    </row>
    <row r="290" spans="6:6">
      <c r="F290"/>
    </row>
    <row r="291" spans="6:6">
      <c r="F291"/>
    </row>
    <row r="292" spans="6:6">
      <c r="F292"/>
    </row>
    <row r="293" spans="6:6">
      <c r="F293"/>
    </row>
    <row r="294" spans="6:6">
      <c r="F294"/>
    </row>
    <row r="295" spans="6:6">
      <c r="F295"/>
    </row>
    <row r="296" spans="6:6">
      <c r="F296"/>
    </row>
    <row r="297" spans="6:6">
      <c r="F297"/>
    </row>
    <row r="298" spans="6:6">
      <c r="F298"/>
    </row>
    <row r="299" spans="6:6">
      <c r="F299"/>
    </row>
    <row r="300" spans="6:6">
      <c r="F300"/>
    </row>
    <row r="301" spans="6:6">
      <c r="F301"/>
    </row>
    <row r="302" spans="6:6">
      <c r="F302"/>
    </row>
    <row r="303" spans="6:6">
      <c r="F303"/>
    </row>
    <row r="304" spans="6:6">
      <c r="F304"/>
    </row>
    <row r="305" spans="6:6">
      <c r="F305"/>
    </row>
    <row r="306" spans="6:6">
      <c r="F306"/>
    </row>
    <row r="307" spans="6:6">
      <c r="F307"/>
    </row>
    <row r="308" spans="6:6">
      <c r="F308"/>
    </row>
    <row r="309" spans="6:6">
      <c r="F309"/>
    </row>
    <row r="310" spans="6:6">
      <c r="F310"/>
    </row>
    <row r="311" spans="6:6">
      <c r="F311"/>
    </row>
    <row r="312" spans="6:6">
      <c r="F312"/>
    </row>
    <row r="313" spans="6:6">
      <c r="F313"/>
    </row>
    <row r="314" spans="6:6">
      <c r="F314"/>
    </row>
    <row r="315" spans="6:6">
      <c r="F315"/>
    </row>
    <row r="316" spans="6:6">
      <c r="F316"/>
    </row>
    <row r="317" spans="6:6">
      <c r="F317"/>
    </row>
    <row r="318" spans="6:6">
      <c r="F318"/>
    </row>
    <row r="319" spans="6:6">
      <c r="F319"/>
    </row>
    <row r="320" spans="6:6">
      <c r="F320"/>
    </row>
    <row r="321" spans="6:6">
      <c r="F321"/>
    </row>
    <row r="322" spans="6:6">
      <c r="F322"/>
    </row>
    <row r="323" spans="6:6">
      <c r="F323"/>
    </row>
    <row r="324" spans="6:6">
      <c r="F324"/>
    </row>
    <row r="325" spans="6:6">
      <c r="F325"/>
    </row>
    <row r="326" spans="6:6">
      <c r="F326"/>
    </row>
    <row r="327" spans="6:6">
      <c r="F327"/>
    </row>
    <row r="328" spans="6:6">
      <c r="F328"/>
    </row>
    <row r="329" spans="6:6">
      <c r="F329"/>
    </row>
    <row r="330" spans="6:6">
      <c r="F330"/>
    </row>
    <row r="331" spans="6:6">
      <c r="F331"/>
    </row>
    <row r="332" spans="6:6">
      <c r="F332"/>
    </row>
    <row r="333" spans="6:6">
      <c r="F333"/>
    </row>
    <row r="334" spans="6:6">
      <c r="F334"/>
    </row>
    <row r="335" spans="6:6">
      <c r="F335"/>
    </row>
    <row r="336" spans="6:6">
      <c r="F336"/>
    </row>
    <row r="337" spans="6:6">
      <c r="F337"/>
    </row>
    <row r="338" spans="6:6">
      <c r="F338"/>
    </row>
    <row r="339" spans="6:6">
      <c r="F339"/>
    </row>
    <row r="340" spans="6:6">
      <c r="F340"/>
    </row>
    <row r="341" spans="6:6">
      <c r="F341"/>
    </row>
    <row r="342" spans="6:6">
      <c r="F342"/>
    </row>
    <row r="343" spans="6:6">
      <c r="F343"/>
    </row>
    <row r="344" spans="6:6">
      <c r="F344"/>
    </row>
    <row r="345" spans="6:6">
      <c r="F345"/>
    </row>
    <row r="346" spans="6:6">
      <c r="F346"/>
    </row>
    <row r="347" spans="6:6">
      <c r="F347"/>
    </row>
    <row r="348" spans="6:6">
      <c r="F348"/>
    </row>
    <row r="349" spans="6:6">
      <c r="F349"/>
    </row>
    <row r="350" spans="6:6">
      <c r="F350"/>
    </row>
    <row r="351" spans="6:6">
      <c r="F351"/>
    </row>
    <row r="352" spans="6:6">
      <c r="F352"/>
    </row>
    <row r="353" spans="6:6">
      <c r="F353"/>
    </row>
    <row r="354" spans="6:6">
      <c r="F354"/>
    </row>
    <row r="355" spans="6:6">
      <c r="F355"/>
    </row>
    <row r="356" spans="6:6">
      <c r="F356"/>
    </row>
    <row r="357" spans="6:6">
      <c r="F357"/>
    </row>
    <row r="358" spans="6:6">
      <c r="F358"/>
    </row>
    <row r="359" spans="6:6">
      <c r="F359"/>
    </row>
    <row r="360" spans="6:6">
      <c r="F360"/>
    </row>
    <row r="361" spans="6:6">
      <c r="F361"/>
    </row>
    <row r="362" spans="6:6">
      <c r="F362"/>
    </row>
    <row r="363" spans="6:6">
      <c r="F363"/>
    </row>
    <row r="364" spans="6:6">
      <c r="F364"/>
    </row>
    <row r="365" spans="6:6">
      <c r="F365"/>
    </row>
    <row r="366" spans="6:6">
      <c r="F366"/>
    </row>
    <row r="367" spans="6:6">
      <c r="F367"/>
    </row>
    <row r="368" spans="6:6">
      <c r="F368"/>
    </row>
    <row r="369" spans="6:6">
      <c r="F369"/>
    </row>
    <row r="370" spans="6:6">
      <c r="F370"/>
    </row>
    <row r="371" spans="6:6">
      <c r="F371"/>
    </row>
    <row r="372" spans="6:6">
      <c r="F372"/>
    </row>
    <row r="373" spans="6:6">
      <c r="F373"/>
    </row>
    <row r="374" spans="6:6">
      <c r="F374"/>
    </row>
    <row r="375" spans="6:6">
      <c r="F375"/>
    </row>
    <row r="376" spans="6:6">
      <c r="F376"/>
    </row>
    <row r="377" spans="6:6">
      <c r="F377"/>
    </row>
    <row r="378" spans="6:6">
      <c r="F378"/>
    </row>
    <row r="379" spans="6:6">
      <c r="F379"/>
    </row>
    <row r="380" spans="6:6">
      <c r="F380"/>
    </row>
    <row r="381" spans="6:6">
      <c r="F381"/>
    </row>
    <row r="382" spans="6:6">
      <c r="F382"/>
    </row>
    <row r="383" spans="6:6">
      <c r="F383"/>
    </row>
    <row r="384" spans="6:6">
      <c r="F384"/>
    </row>
    <row r="385" spans="6:6">
      <c r="F385"/>
    </row>
    <row r="386" spans="6:6">
      <c r="F386"/>
    </row>
    <row r="387" spans="6:6">
      <c r="F387"/>
    </row>
    <row r="388" spans="6:6">
      <c r="F388"/>
    </row>
    <row r="389" spans="6:6">
      <c r="F389"/>
    </row>
    <row r="390" spans="6:6">
      <c r="F390"/>
    </row>
    <row r="391" spans="6:6">
      <c r="F391"/>
    </row>
    <row r="392" spans="6:6">
      <c r="F392"/>
    </row>
    <row r="393" spans="6:6">
      <c r="F393"/>
    </row>
    <row r="394" spans="6:6">
      <c r="F394"/>
    </row>
    <row r="395" spans="6:6">
      <c r="F395"/>
    </row>
    <row r="396" spans="6:6">
      <c r="F396"/>
    </row>
    <row r="397" spans="6:6">
      <c r="F397"/>
    </row>
    <row r="398" spans="6:6">
      <c r="F398"/>
    </row>
    <row r="399" spans="6:6">
      <c r="F399"/>
    </row>
    <row r="400" spans="6:6">
      <c r="F400"/>
    </row>
    <row r="401" spans="6:6">
      <c r="F401"/>
    </row>
    <row r="402" spans="6:6">
      <c r="F402"/>
    </row>
    <row r="403" spans="6:6">
      <c r="F403"/>
    </row>
    <row r="404" spans="6:6">
      <c r="F404"/>
    </row>
    <row r="405" spans="6:6">
      <c r="F405"/>
    </row>
    <row r="406" spans="6:6">
      <c r="F406"/>
    </row>
    <row r="407" spans="6:6">
      <c r="F407"/>
    </row>
    <row r="408" spans="6:6">
      <c r="F408"/>
    </row>
    <row r="409" spans="6:6">
      <c r="F409"/>
    </row>
    <row r="410" spans="6:6">
      <c r="F410"/>
    </row>
    <row r="411" spans="6:6">
      <c r="F411"/>
    </row>
    <row r="412" spans="6:6">
      <c r="F412"/>
    </row>
    <row r="413" spans="6:6">
      <c r="F413"/>
    </row>
    <row r="414" spans="6:6">
      <c r="F414"/>
    </row>
    <row r="415" spans="6:6">
      <c r="F415"/>
    </row>
    <row r="416" spans="6:6">
      <c r="F416"/>
    </row>
    <row r="417" spans="6:6">
      <c r="F417"/>
    </row>
    <row r="418" spans="6:6">
      <c r="F418"/>
    </row>
    <row r="419" spans="6:6">
      <c r="F419"/>
    </row>
    <row r="420" spans="6:6">
      <c r="F420"/>
    </row>
    <row r="421" spans="6:6">
      <c r="F421"/>
    </row>
    <row r="422" spans="6:6">
      <c r="F422"/>
    </row>
    <row r="423" spans="6:6">
      <c r="F423"/>
    </row>
    <row r="424" spans="6:6">
      <c r="F424"/>
    </row>
    <row r="425" spans="6:6">
      <c r="F425"/>
    </row>
    <row r="426" spans="6:6">
      <c r="F426"/>
    </row>
    <row r="427" spans="6:6">
      <c r="F427"/>
    </row>
    <row r="428" spans="6:6">
      <c r="F428"/>
    </row>
    <row r="429" spans="6:6">
      <c r="F429"/>
    </row>
    <row r="430" spans="6:6">
      <c r="F430"/>
    </row>
    <row r="431" spans="6:6">
      <c r="F431"/>
    </row>
    <row r="432" spans="6:6">
      <c r="F432"/>
    </row>
    <row r="433" spans="6:6">
      <c r="F433"/>
    </row>
    <row r="434" spans="6:6">
      <c r="F434"/>
    </row>
    <row r="435" spans="6:6">
      <c r="F435"/>
    </row>
    <row r="436" spans="6:6">
      <c r="F436"/>
    </row>
    <row r="437" spans="6:6">
      <c r="F437"/>
    </row>
    <row r="438" spans="6:6">
      <c r="F438"/>
    </row>
    <row r="439" spans="6:6">
      <c r="F439"/>
    </row>
    <row r="440" spans="6:6">
      <c r="F440"/>
    </row>
    <row r="441" spans="6:6">
      <c r="F441"/>
    </row>
    <row r="442" spans="6:6">
      <c r="F442"/>
    </row>
    <row r="443" spans="6:6">
      <c r="F443"/>
    </row>
    <row r="444" spans="6:6">
      <c r="F444"/>
    </row>
    <row r="445" spans="6:6">
      <c r="F445"/>
    </row>
    <row r="446" spans="6:6">
      <c r="F446"/>
    </row>
    <row r="447" spans="6:6">
      <c r="F447"/>
    </row>
    <row r="448" spans="6:6">
      <c r="F448"/>
    </row>
    <row r="449" spans="6:6">
      <c r="F449"/>
    </row>
    <row r="450" spans="6:6">
      <c r="F450"/>
    </row>
    <row r="451" spans="6:6">
      <c r="F451"/>
    </row>
    <row r="452" spans="6:6">
      <c r="F452"/>
    </row>
    <row r="453" spans="6:6">
      <c r="F453"/>
    </row>
    <row r="454" spans="6:6">
      <c r="F454"/>
    </row>
    <row r="455" spans="6:6">
      <c r="F455"/>
    </row>
    <row r="456" spans="6:6">
      <c r="F456"/>
    </row>
    <row r="457" spans="6:6">
      <c r="F457"/>
    </row>
    <row r="458" spans="6:6">
      <c r="F458"/>
    </row>
    <row r="459" spans="6:6">
      <c r="F459"/>
    </row>
    <row r="460" spans="6:6">
      <c r="F460"/>
    </row>
    <row r="461" spans="6:6">
      <c r="F461"/>
    </row>
    <row r="462" spans="6:6">
      <c r="F462"/>
    </row>
    <row r="463" spans="6:6">
      <c r="F463"/>
    </row>
    <row r="464" spans="6:6">
      <c r="F464"/>
    </row>
    <row r="465" spans="6:6">
      <c r="F465"/>
    </row>
    <row r="466" spans="6:6">
      <c r="F466"/>
    </row>
    <row r="467" spans="6:6">
      <c r="F467"/>
    </row>
    <row r="468" spans="6:6">
      <c r="F468"/>
    </row>
    <row r="469" spans="6:6">
      <c r="F469"/>
    </row>
    <row r="470" spans="6:6">
      <c r="F470"/>
    </row>
    <row r="471" spans="6:6">
      <c r="F471"/>
    </row>
    <row r="472" spans="6:6">
      <c r="F472"/>
    </row>
    <row r="473" spans="6:6">
      <c r="F473"/>
    </row>
    <row r="474" spans="6:6">
      <c r="F474"/>
    </row>
    <row r="475" spans="6:6">
      <c r="F475"/>
    </row>
    <row r="476" spans="6:6">
      <c r="F476"/>
    </row>
    <row r="477" spans="6:6">
      <c r="F477"/>
    </row>
    <row r="478" spans="6:6">
      <c r="F478"/>
    </row>
    <row r="479" spans="6:6">
      <c r="F479"/>
    </row>
    <row r="480" spans="6:6">
      <c r="F480"/>
    </row>
    <row r="481" spans="6:6">
      <c r="F481"/>
    </row>
    <row r="482" spans="6:6">
      <c r="F482"/>
    </row>
    <row r="483" spans="6:6">
      <c r="F483"/>
    </row>
    <row r="484" spans="6:6">
      <c r="F484"/>
    </row>
    <row r="485" spans="6:6">
      <c r="F485"/>
    </row>
    <row r="486" spans="6:6">
      <c r="F486"/>
    </row>
    <row r="487" spans="6:6">
      <c r="F487"/>
    </row>
    <row r="488" spans="6:6">
      <c r="F488"/>
    </row>
    <row r="489" spans="6:6">
      <c r="F489"/>
    </row>
    <row r="490" spans="6:6">
      <c r="F490"/>
    </row>
    <row r="491" spans="6:6">
      <c r="F491"/>
    </row>
    <row r="492" spans="6:6">
      <c r="F492"/>
    </row>
    <row r="493" spans="6:6">
      <c r="F493"/>
    </row>
    <row r="494" spans="6:6">
      <c r="F494"/>
    </row>
    <row r="495" spans="6:6">
      <c r="F495"/>
    </row>
    <row r="496" spans="6:6">
      <c r="F496"/>
    </row>
    <row r="497" spans="6:6">
      <c r="F497"/>
    </row>
    <row r="498" spans="6:6">
      <c r="F498"/>
    </row>
    <row r="499" spans="6:6">
      <c r="F499"/>
    </row>
    <row r="500" spans="6:6">
      <c r="F500"/>
    </row>
    <row r="501" spans="6:6">
      <c r="F501"/>
    </row>
    <row r="502" spans="6:6">
      <c r="F502"/>
    </row>
    <row r="503" spans="6:6">
      <c r="F503"/>
    </row>
    <row r="504" spans="6:6">
      <c r="F504"/>
    </row>
    <row r="505" spans="6:6">
      <c r="F505"/>
    </row>
    <row r="506" spans="6:6">
      <c r="F506"/>
    </row>
    <row r="507" spans="6:6">
      <c r="F507"/>
    </row>
    <row r="508" spans="6:6">
      <c r="F508"/>
    </row>
    <row r="509" spans="6:6">
      <c r="F509"/>
    </row>
    <row r="510" spans="6:6">
      <c r="F510"/>
    </row>
    <row r="511" spans="6:6">
      <c r="F511"/>
    </row>
    <row r="512" spans="6:6">
      <c r="F512"/>
    </row>
    <row r="513" spans="6:6">
      <c r="F513"/>
    </row>
    <row r="514" spans="6:6">
      <c r="F514"/>
    </row>
    <row r="515" spans="6:6">
      <c r="F515"/>
    </row>
    <row r="516" spans="6:6">
      <c r="F516"/>
    </row>
    <row r="517" spans="6:6">
      <c r="F517"/>
    </row>
    <row r="518" spans="6:6">
      <c r="F518"/>
    </row>
    <row r="519" spans="6:6">
      <c r="F519"/>
    </row>
    <row r="520" spans="6:6">
      <c r="F520"/>
    </row>
    <row r="521" spans="6:6">
      <c r="F521"/>
    </row>
    <row r="522" spans="6:6">
      <c r="F522"/>
    </row>
    <row r="523" spans="6:6">
      <c r="F523"/>
    </row>
    <row r="524" spans="6:6">
      <c r="F524"/>
    </row>
    <row r="525" spans="6:6">
      <c r="F525"/>
    </row>
    <row r="526" spans="6:6">
      <c r="F526"/>
    </row>
    <row r="527" spans="6:6">
      <c r="F527"/>
    </row>
    <row r="528" spans="6:6">
      <c r="F528"/>
    </row>
    <row r="529" spans="6:6">
      <c r="F529"/>
    </row>
    <row r="530" spans="6:6">
      <c r="F530"/>
    </row>
    <row r="531" spans="6:6">
      <c r="F531"/>
    </row>
    <row r="532" spans="6:6">
      <c r="F532"/>
    </row>
    <row r="533" spans="6:6">
      <c r="F533"/>
    </row>
    <row r="534" spans="6:6">
      <c r="F534"/>
    </row>
    <row r="535" spans="6:6">
      <c r="F535"/>
    </row>
    <row r="536" spans="6:6">
      <c r="F536"/>
    </row>
    <row r="537" spans="6:6">
      <c r="F537"/>
    </row>
    <row r="538" spans="6:6">
      <c r="F538"/>
    </row>
    <row r="539" spans="6:6">
      <c r="F539"/>
    </row>
    <row r="540" spans="6:6">
      <c r="F540"/>
    </row>
    <row r="541" spans="6:6">
      <c r="F541"/>
    </row>
    <row r="542" spans="6:6">
      <c r="F542"/>
    </row>
    <row r="543" spans="6:6">
      <c r="F543"/>
    </row>
    <row r="544" spans="6:6">
      <c r="F544"/>
    </row>
    <row r="545" spans="6:6">
      <c r="F545"/>
    </row>
    <row r="546" spans="6:6">
      <c r="F546"/>
    </row>
    <row r="547" spans="6:6">
      <c r="F547"/>
    </row>
    <row r="548" spans="6:6">
      <c r="F548"/>
    </row>
    <row r="549" spans="6:6">
      <c r="F549"/>
    </row>
    <row r="550" spans="6:6">
      <c r="F550"/>
    </row>
    <row r="551" spans="6:6">
      <c r="F551"/>
    </row>
    <row r="552" spans="6:6">
      <c r="F552"/>
    </row>
    <row r="553" spans="6:6">
      <c r="F553"/>
    </row>
    <row r="554" spans="6:6">
      <c r="F554"/>
    </row>
    <row r="555" spans="6:6">
      <c r="F555"/>
    </row>
    <row r="556" spans="6:6">
      <c r="F556"/>
    </row>
    <row r="557" spans="6:6">
      <c r="F557"/>
    </row>
    <row r="558" spans="6:6">
      <c r="F558"/>
    </row>
    <row r="559" spans="6:6">
      <c r="F559"/>
    </row>
    <row r="560" spans="6:6">
      <c r="F560"/>
    </row>
    <row r="561" spans="6:6">
      <c r="F561"/>
    </row>
    <row r="562" spans="6:6">
      <c r="F562"/>
    </row>
    <row r="563" spans="6:6">
      <c r="F563"/>
    </row>
    <row r="564" spans="6:6">
      <c r="F564"/>
    </row>
    <row r="565" spans="6:6">
      <c r="F565"/>
    </row>
    <row r="566" spans="6:6">
      <c r="F566"/>
    </row>
    <row r="567" spans="6:6">
      <c r="F567"/>
    </row>
    <row r="568" spans="6:6">
      <c r="F568"/>
    </row>
    <row r="569" spans="6:6">
      <c r="F569"/>
    </row>
    <row r="570" spans="6:6">
      <c r="F570"/>
    </row>
    <row r="571" spans="6:6">
      <c r="F571"/>
    </row>
    <row r="572" spans="6:6">
      <c r="F572"/>
    </row>
    <row r="573" spans="6:6">
      <c r="F573"/>
    </row>
    <row r="574" spans="6:6">
      <c r="F574"/>
    </row>
    <row r="575" spans="6:6">
      <c r="F575"/>
    </row>
    <row r="576" spans="6:6">
      <c r="F576"/>
    </row>
    <row r="577" spans="6:6">
      <c r="F577"/>
    </row>
    <row r="578" spans="6:6">
      <c r="F578"/>
    </row>
    <row r="579" spans="6:6">
      <c r="F579"/>
    </row>
    <row r="580" spans="6:6">
      <c r="F580"/>
    </row>
    <row r="581" spans="6:6">
      <c r="F581"/>
    </row>
    <row r="582" spans="6:6">
      <c r="F582"/>
    </row>
    <row r="583" spans="6:6">
      <c r="F583"/>
    </row>
    <row r="584" spans="6:6">
      <c r="F584"/>
    </row>
    <row r="585" spans="6:6">
      <c r="F585"/>
    </row>
    <row r="586" spans="6:6">
      <c r="F586"/>
    </row>
    <row r="587" spans="6:6">
      <c r="F587"/>
    </row>
    <row r="588" spans="6:6">
      <c r="F588"/>
    </row>
    <row r="589" spans="6:6">
      <c r="F589"/>
    </row>
    <row r="590" spans="6:6">
      <c r="F590"/>
    </row>
    <row r="591" spans="6:6">
      <c r="F591"/>
    </row>
    <row r="592" spans="6:6">
      <c r="F592"/>
    </row>
    <row r="593" spans="6:6">
      <c r="F593"/>
    </row>
    <row r="594" spans="6:6">
      <c r="F594"/>
    </row>
    <row r="595" spans="6:6">
      <c r="F595"/>
    </row>
  </sheetData>
  <mergeCells count="15">
    <mergeCell ref="O3:O4"/>
    <mergeCell ref="A1:N1"/>
    <mergeCell ref="A2:C2"/>
    <mergeCell ref="A3:A4"/>
    <mergeCell ref="B3:B4"/>
    <mergeCell ref="C3:C4"/>
    <mergeCell ref="D3:D4"/>
    <mergeCell ref="E3:E4"/>
    <mergeCell ref="F3:F4"/>
    <mergeCell ref="G3:I3"/>
    <mergeCell ref="J3:J4"/>
    <mergeCell ref="K3:K4"/>
    <mergeCell ref="L3:L4"/>
    <mergeCell ref="M3:M4"/>
    <mergeCell ref="N3:N4"/>
  </mergeCells>
  <dataValidations count="3">
    <dataValidation type="list" allowBlank="1" showInputMessage="1" showErrorMessage="1" error="Please select type of institution from drop down list." sqref="E45:E56 E22:E27 E29:E43 D76:D115 D5:D59 K42:K59 K73 D60:E74 D75">
      <formula1>"Anganwadi,School"</formula1>
    </dataValidation>
    <dataValidation type="list" allowBlank="1" showInputMessage="1" showErrorMessage="1" sqref="D116">
      <formula1>"School,Anganwadi Centre"</formula1>
    </dataValidation>
    <dataValidation type="list" allowBlank="1" showInputMessage="1" showErrorMessage="1" sqref="B5:B115">
      <formula1>"Team 1, Team 2"</formula1>
    </dataValidation>
  </dataValidations>
  <printOptions horizontalCentered="1" verticalCentered="1"/>
  <pageMargins left="0.11811023622047245" right="0.11811023622047245" top="0.15748031496062992" bottom="0.19685039370078741" header="0" footer="0"/>
  <pageSetup paperSize="9" scale="8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3"/>
  <sheetViews>
    <sheetView topLeftCell="B1" workbookViewId="0">
      <selection activeCell="C81" sqref="C81:O87"/>
    </sheetView>
  </sheetViews>
  <sheetFormatPr defaultRowHeight="15"/>
  <cols>
    <col min="1" max="1" width="4.140625" customWidth="1"/>
    <col min="2" max="2" width="9.85546875" customWidth="1"/>
    <col min="3" max="3" width="25" customWidth="1"/>
    <col min="4" max="4" width="8.85546875" customWidth="1"/>
    <col min="5" max="5" width="12.7109375" style="77" customWidth="1"/>
    <col min="6" max="6" width="8.85546875" customWidth="1"/>
    <col min="7" max="8" width="9.140625" style="78"/>
    <col min="10" max="10" width="14" customWidth="1"/>
    <col min="11" max="11" width="20.85546875" customWidth="1"/>
    <col min="12" max="12" width="11.85546875" customWidth="1"/>
    <col min="13" max="13" width="11.140625" customWidth="1"/>
    <col min="14" max="14" width="11" customWidth="1"/>
    <col min="15" max="15" width="14.28515625" customWidth="1"/>
    <col min="16" max="17" width="10.7109375" bestFit="1" customWidth="1"/>
  </cols>
  <sheetData>
    <row r="1" spans="1:17" ht="55.5" customHeight="1">
      <c r="A1" s="177" t="s">
        <v>420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"/>
    </row>
    <row r="2" spans="1:17" ht="22.5" customHeight="1">
      <c r="A2" s="178" t="s">
        <v>842</v>
      </c>
      <c r="B2" s="179"/>
      <c r="C2" s="184"/>
      <c r="D2" s="34"/>
      <c r="E2" s="35"/>
      <c r="F2" s="3"/>
      <c r="G2" s="3"/>
      <c r="H2" s="3"/>
      <c r="I2" s="36"/>
      <c r="J2" s="3"/>
      <c r="K2" s="3"/>
      <c r="L2" s="3"/>
      <c r="M2" s="37"/>
      <c r="N2" s="3"/>
      <c r="O2" s="3"/>
      <c r="P2" s="3"/>
      <c r="Q2" s="1"/>
    </row>
    <row r="3" spans="1:17" ht="31.5" customHeight="1">
      <c r="A3" s="180" t="s">
        <v>1</v>
      </c>
      <c r="B3" s="180" t="s">
        <v>2</v>
      </c>
      <c r="C3" s="180" t="s">
        <v>3</v>
      </c>
      <c r="D3" s="180" t="s">
        <v>4</v>
      </c>
      <c r="E3" s="185" t="s">
        <v>5</v>
      </c>
      <c r="F3" s="187" t="s">
        <v>6</v>
      </c>
      <c r="G3" s="189" t="s">
        <v>7</v>
      </c>
      <c r="H3" s="190"/>
      <c r="I3" s="191"/>
      <c r="J3" s="180" t="s">
        <v>8</v>
      </c>
      <c r="K3" s="180" t="s">
        <v>53</v>
      </c>
      <c r="L3" s="180" t="s">
        <v>54</v>
      </c>
      <c r="M3" s="192" t="s">
        <v>10</v>
      </c>
      <c r="N3" s="180" t="s">
        <v>11</v>
      </c>
      <c r="O3" s="180" t="s">
        <v>55</v>
      </c>
      <c r="P3" s="180" t="s">
        <v>13</v>
      </c>
      <c r="Q3" s="174" t="s">
        <v>14</v>
      </c>
    </row>
    <row r="4" spans="1:17" ht="19.5" customHeight="1">
      <c r="A4" s="183"/>
      <c r="B4" s="183"/>
      <c r="C4" s="183"/>
      <c r="D4" s="183"/>
      <c r="E4" s="186"/>
      <c r="F4" s="188"/>
      <c r="G4" s="5" t="s">
        <v>15</v>
      </c>
      <c r="H4" s="5" t="s">
        <v>16</v>
      </c>
      <c r="I4" s="5" t="s">
        <v>17</v>
      </c>
      <c r="J4" s="183"/>
      <c r="K4" s="183"/>
      <c r="L4" s="183"/>
      <c r="M4" s="193"/>
      <c r="N4" s="183"/>
      <c r="O4" s="183"/>
      <c r="P4" s="183"/>
      <c r="Q4" s="174"/>
    </row>
    <row r="5" spans="1:17" ht="15.75">
      <c r="A5" s="38">
        <v>1</v>
      </c>
      <c r="B5" s="39"/>
      <c r="C5" s="40" t="s">
        <v>56</v>
      </c>
      <c r="D5" s="41" t="s">
        <v>57</v>
      </c>
      <c r="E5" s="42"/>
      <c r="F5" s="41"/>
      <c r="G5" s="43">
        <v>36</v>
      </c>
      <c r="H5" s="43">
        <v>36</v>
      </c>
      <c r="I5" s="44">
        <f>SUM(G5:H5)</f>
        <v>72</v>
      </c>
      <c r="J5" s="45" t="s">
        <v>58</v>
      </c>
      <c r="K5" s="41" t="s">
        <v>59</v>
      </c>
      <c r="L5" s="39"/>
      <c r="M5" s="46"/>
      <c r="N5" s="39"/>
      <c r="O5" s="41" t="s">
        <v>60</v>
      </c>
      <c r="P5" s="39"/>
      <c r="Q5" s="47"/>
    </row>
    <row r="6" spans="1:17" ht="15.75">
      <c r="A6" s="38">
        <v>2</v>
      </c>
      <c r="B6" s="39"/>
      <c r="C6" s="40" t="s">
        <v>61</v>
      </c>
      <c r="D6" s="41" t="s">
        <v>57</v>
      </c>
      <c r="E6" s="42"/>
      <c r="F6" s="41"/>
      <c r="G6" s="43">
        <v>38</v>
      </c>
      <c r="H6" s="43">
        <v>41</v>
      </c>
      <c r="I6" s="44">
        <f t="shared" ref="I6:I31" si="0">SUM(G6:H6)</f>
        <v>79</v>
      </c>
      <c r="J6" s="48">
        <v>8811846244</v>
      </c>
      <c r="K6" s="41" t="s">
        <v>62</v>
      </c>
      <c r="L6" s="39"/>
      <c r="M6" s="46"/>
      <c r="N6" s="39"/>
      <c r="O6" s="41" t="s">
        <v>63</v>
      </c>
      <c r="P6" s="39"/>
      <c r="Q6" s="47"/>
    </row>
    <row r="7" spans="1:17" ht="15.75">
      <c r="A7" s="38">
        <v>3</v>
      </c>
      <c r="B7" s="39"/>
      <c r="C7" s="40" t="s">
        <v>64</v>
      </c>
      <c r="D7" s="41" t="s">
        <v>57</v>
      </c>
      <c r="E7" s="42"/>
      <c r="F7" s="41"/>
      <c r="G7" s="43">
        <v>33</v>
      </c>
      <c r="H7" s="43">
        <v>35</v>
      </c>
      <c r="I7" s="44">
        <f t="shared" si="0"/>
        <v>68</v>
      </c>
      <c r="J7" s="45" t="s">
        <v>65</v>
      </c>
      <c r="K7" s="41" t="s">
        <v>66</v>
      </c>
      <c r="L7" s="39"/>
      <c r="M7" s="46"/>
      <c r="N7" s="39"/>
      <c r="O7" s="41" t="s">
        <v>63</v>
      </c>
      <c r="P7" s="39"/>
      <c r="Q7" s="47"/>
    </row>
    <row r="8" spans="1:17" ht="15.75">
      <c r="A8" s="38">
        <v>4</v>
      </c>
      <c r="B8" s="39"/>
      <c r="C8" s="40" t="s">
        <v>67</v>
      </c>
      <c r="D8" s="41" t="s">
        <v>57</v>
      </c>
      <c r="E8" s="42"/>
      <c r="F8" s="41"/>
      <c r="G8" s="43">
        <v>35</v>
      </c>
      <c r="H8" s="43">
        <v>24</v>
      </c>
      <c r="I8" s="44">
        <f t="shared" si="0"/>
        <v>59</v>
      </c>
      <c r="J8" s="45" t="s">
        <v>68</v>
      </c>
      <c r="K8" s="41" t="s">
        <v>69</v>
      </c>
      <c r="L8" s="39"/>
      <c r="M8" s="46"/>
      <c r="N8" s="39"/>
      <c r="O8" s="41" t="s">
        <v>63</v>
      </c>
      <c r="P8" s="39"/>
      <c r="Q8" s="47"/>
    </row>
    <row r="9" spans="1:17" ht="15.75">
      <c r="A9" s="38">
        <v>5</v>
      </c>
      <c r="B9" s="39"/>
      <c r="C9" s="40" t="s">
        <v>70</v>
      </c>
      <c r="D9" s="41" t="s">
        <v>57</v>
      </c>
      <c r="E9" s="42"/>
      <c r="F9" s="41"/>
      <c r="G9" s="43">
        <v>30</v>
      </c>
      <c r="H9" s="43">
        <v>30</v>
      </c>
      <c r="I9" s="44">
        <f t="shared" si="0"/>
        <v>60</v>
      </c>
      <c r="J9" s="45" t="s">
        <v>71</v>
      </c>
      <c r="K9" s="41" t="s">
        <v>72</v>
      </c>
      <c r="L9" s="39"/>
      <c r="M9" s="46"/>
      <c r="N9" s="39"/>
      <c r="O9" s="41" t="s">
        <v>63</v>
      </c>
      <c r="P9" s="39"/>
      <c r="Q9" s="47"/>
    </row>
    <row r="10" spans="1:17" ht="15.75">
      <c r="A10" s="38">
        <v>6</v>
      </c>
      <c r="B10" s="39"/>
      <c r="C10" s="40" t="s">
        <v>73</v>
      </c>
      <c r="D10" s="41" t="s">
        <v>57</v>
      </c>
      <c r="E10" s="42"/>
      <c r="F10" s="41"/>
      <c r="G10" s="43">
        <v>27</v>
      </c>
      <c r="H10" s="43">
        <v>31</v>
      </c>
      <c r="I10" s="44">
        <f t="shared" si="0"/>
        <v>58</v>
      </c>
      <c r="J10" s="45" t="s">
        <v>74</v>
      </c>
      <c r="K10" s="41" t="s">
        <v>75</v>
      </c>
      <c r="L10" s="39"/>
      <c r="M10" s="46"/>
      <c r="N10" s="39"/>
      <c r="O10" s="41" t="s">
        <v>63</v>
      </c>
      <c r="P10" s="39"/>
      <c r="Q10" s="47"/>
    </row>
    <row r="11" spans="1:17" ht="15.75">
      <c r="A11" s="38">
        <v>7</v>
      </c>
      <c r="B11" s="39"/>
      <c r="C11" s="40" t="s">
        <v>76</v>
      </c>
      <c r="D11" s="41" t="s">
        <v>57</v>
      </c>
      <c r="E11" s="42"/>
      <c r="F11" s="41"/>
      <c r="G11" s="43">
        <v>37</v>
      </c>
      <c r="H11" s="43">
        <v>28</v>
      </c>
      <c r="I11" s="44">
        <f t="shared" si="0"/>
        <v>65</v>
      </c>
      <c r="J11" s="45" t="s">
        <v>77</v>
      </c>
      <c r="K11" s="41" t="s">
        <v>78</v>
      </c>
      <c r="L11" s="39"/>
      <c r="M11" s="46"/>
      <c r="N11" s="39"/>
      <c r="O11" s="41" t="s">
        <v>63</v>
      </c>
      <c r="P11" s="39"/>
      <c r="Q11" s="47"/>
    </row>
    <row r="12" spans="1:17" ht="15.75">
      <c r="A12" s="38">
        <v>8</v>
      </c>
      <c r="B12" s="39"/>
      <c r="C12" s="40" t="s">
        <v>79</v>
      </c>
      <c r="D12" s="41" t="s">
        <v>57</v>
      </c>
      <c r="E12" s="42"/>
      <c r="F12" s="41"/>
      <c r="G12" s="43">
        <v>30</v>
      </c>
      <c r="H12" s="43">
        <v>27</v>
      </c>
      <c r="I12" s="44">
        <f t="shared" si="0"/>
        <v>57</v>
      </c>
      <c r="J12" s="48">
        <v>9613630778</v>
      </c>
      <c r="K12" s="41" t="s">
        <v>80</v>
      </c>
      <c r="L12" s="39"/>
      <c r="M12" s="46"/>
      <c r="N12" s="39"/>
      <c r="O12" s="41" t="s">
        <v>63</v>
      </c>
      <c r="P12" s="39"/>
      <c r="Q12" s="47"/>
    </row>
    <row r="13" spans="1:17" ht="15.75">
      <c r="A13" s="38">
        <v>9</v>
      </c>
      <c r="B13" s="39"/>
      <c r="C13" s="40" t="s">
        <v>81</v>
      </c>
      <c r="D13" s="41" t="s">
        <v>57</v>
      </c>
      <c r="E13" s="42"/>
      <c r="F13" s="41"/>
      <c r="G13" s="43">
        <v>23</v>
      </c>
      <c r="H13" s="43">
        <v>22</v>
      </c>
      <c r="I13" s="44">
        <f t="shared" si="0"/>
        <v>45</v>
      </c>
      <c r="J13" s="49">
        <v>8011724528</v>
      </c>
      <c r="K13" s="41" t="s">
        <v>82</v>
      </c>
      <c r="L13" s="39"/>
      <c r="M13" s="46"/>
      <c r="N13" s="39"/>
      <c r="O13" s="41" t="s">
        <v>63</v>
      </c>
      <c r="P13" s="39"/>
      <c r="Q13" s="47"/>
    </row>
    <row r="14" spans="1:17" ht="15.75">
      <c r="A14" s="38">
        <v>10</v>
      </c>
      <c r="B14" s="39"/>
      <c r="C14" s="40" t="s">
        <v>83</v>
      </c>
      <c r="D14" s="41" t="s">
        <v>57</v>
      </c>
      <c r="E14" s="42"/>
      <c r="F14" s="41"/>
      <c r="G14" s="43">
        <v>48</v>
      </c>
      <c r="H14" s="43">
        <v>37</v>
      </c>
      <c r="I14" s="44">
        <f t="shared" si="0"/>
        <v>85</v>
      </c>
      <c r="J14" s="45" t="s">
        <v>84</v>
      </c>
      <c r="K14" s="41" t="s">
        <v>85</v>
      </c>
      <c r="L14" s="39"/>
      <c r="M14" s="46"/>
      <c r="N14" s="39"/>
      <c r="O14" s="41" t="s">
        <v>63</v>
      </c>
      <c r="P14" s="39"/>
      <c r="Q14" s="47"/>
    </row>
    <row r="15" spans="1:17" ht="15.75">
      <c r="A15" s="38">
        <v>11</v>
      </c>
      <c r="B15" s="39"/>
      <c r="C15" s="40" t="s">
        <v>86</v>
      </c>
      <c r="D15" s="41" t="s">
        <v>57</v>
      </c>
      <c r="E15" s="42"/>
      <c r="F15" s="41"/>
      <c r="G15" s="43">
        <v>56</v>
      </c>
      <c r="H15" s="43">
        <v>68</v>
      </c>
      <c r="I15" s="44">
        <f t="shared" si="0"/>
        <v>124</v>
      </c>
      <c r="J15" s="45" t="s">
        <v>87</v>
      </c>
      <c r="K15" s="41" t="s">
        <v>88</v>
      </c>
      <c r="L15" s="39"/>
      <c r="M15" s="46"/>
      <c r="N15" s="39"/>
      <c r="O15" s="41" t="s">
        <v>63</v>
      </c>
      <c r="P15" s="39"/>
      <c r="Q15" s="47"/>
    </row>
    <row r="16" spans="1:17" ht="15.75">
      <c r="A16" s="38">
        <v>12</v>
      </c>
      <c r="B16" s="39"/>
      <c r="C16" s="40" t="s">
        <v>89</v>
      </c>
      <c r="D16" s="41" t="s">
        <v>57</v>
      </c>
      <c r="E16" s="42"/>
      <c r="F16" s="41"/>
      <c r="G16" s="43">
        <v>56</v>
      </c>
      <c r="H16" s="43">
        <v>52</v>
      </c>
      <c r="I16" s="44">
        <f t="shared" si="0"/>
        <v>108</v>
      </c>
      <c r="J16" s="45" t="s">
        <v>90</v>
      </c>
      <c r="K16" s="41" t="s">
        <v>91</v>
      </c>
      <c r="L16" s="39"/>
      <c r="M16" s="46"/>
      <c r="N16" s="39"/>
      <c r="O16" s="41" t="s">
        <v>63</v>
      </c>
      <c r="P16" s="39"/>
      <c r="Q16" s="47"/>
    </row>
    <row r="17" spans="1:17" ht="15.75">
      <c r="A17" s="38">
        <v>27</v>
      </c>
      <c r="B17" s="50"/>
      <c r="C17" s="40" t="s">
        <v>92</v>
      </c>
      <c r="D17" s="41" t="s">
        <v>63</v>
      </c>
      <c r="E17" s="42"/>
      <c r="F17" s="50"/>
      <c r="G17" s="43">
        <v>57</v>
      </c>
      <c r="H17" s="43">
        <v>37</v>
      </c>
      <c r="I17" s="44">
        <f t="shared" si="0"/>
        <v>94</v>
      </c>
      <c r="J17" s="56" t="s">
        <v>93</v>
      </c>
      <c r="K17" s="41" t="s">
        <v>94</v>
      </c>
      <c r="L17" s="50"/>
      <c r="M17" s="51"/>
      <c r="N17" s="50"/>
      <c r="O17" s="41" t="s">
        <v>95</v>
      </c>
      <c r="P17" s="50"/>
      <c r="Q17" s="50"/>
    </row>
    <row r="18" spans="1:17" ht="15.75">
      <c r="A18" s="38">
        <v>28</v>
      </c>
      <c r="B18" s="50"/>
      <c r="C18" s="40" t="s">
        <v>96</v>
      </c>
      <c r="D18" s="41" t="s">
        <v>63</v>
      </c>
      <c r="E18" s="42"/>
      <c r="F18" s="50"/>
      <c r="G18" s="43">
        <v>24</v>
      </c>
      <c r="H18" s="43">
        <v>39</v>
      </c>
      <c r="I18" s="44">
        <f t="shared" si="0"/>
        <v>63</v>
      </c>
      <c r="J18" s="56" t="s">
        <v>97</v>
      </c>
      <c r="K18" s="41" t="s">
        <v>98</v>
      </c>
      <c r="L18" s="50"/>
      <c r="M18" s="51"/>
      <c r="N18" s="50"/>
      <c r="O18" s="41" t="s">
        <v>63</v>
      </c>
      <c r="P18" s="50"/>
      <c r="Q18" s="50"/>
    </row>
    <row r="19" spans="1:17" ht="15.75">
      <c r="A19" s="38">
        <v>29</v>
      </c>
      <c r="B19" s="50"/>
      <c r="C19" s="40" t="s">
        <v>99</v>
      </c>
      <c r="D19" s="41" t="s">
        <v>63</v>
      </c>
      <c r="E19" s="42"/>
      <c r="F19" s="50"/>
      <c r="G19" s="43">
        <v>41</v>
      </c>
      <c r="H19" s="43">
        <v>55</v>
      </c>
      <c r="I19" s="44">
        <f t="shared" si="0"/>
        <v>96</v>
      </c>
      <c r="J19" s="56">
        <v>9401318995</v>
      </c>
      <c r="K19" s="41" t="s">
        <v>100</v>
      </c>
      <c r="L19" s="50"/>
      <c r="M19" s="51"/>
      <c r="N19" s="50"/>
      <c r="O19" s="41" t="s">
        <v>63</v>
      </c>
      <c r="P19" s="50"/>
      <c r="Q19" s="50"/>
    </row>
    <row r="20" spans="1:17" ht="15.75">
      <c r="A20" s="38">
        <v>30</v>
      </c>
      <c r="B20" s="50"/>
      <c r="C20" s="57" t="s">
        <v>101</v>
      </c>
      <c r="D20" s="41" t="s">
        <v>63</v>
      </c>
      <c r="E20" s="42"/>
      <c r="F20" s="50"/>
      <c r="G20" s="43">
        <v>41</v>
      </c>
      <c r="H20" s="43">
        <v>41</v>
      </c>
      <c r="I20" s="44">
        <f t="shared" si="0"/>
        <v>82</v>
      </c>
      <c r="J20" s="56" t="s">
        <v>102</v>
      </c>
      <c r="K20" s="41" t="s">
        <v>103</v>
      </c>
      <c r="L20" s="50"/>
      <c r="M20" s="51"/>
      <c r="N20" s="50"/>
      <c r="O20" s="41" t="s">
        <v>63</v>
      </c>
      <c r="P20" s="50"/>
      <c r="Q20" s="50"/>
    </row>
    <row r="21" spans="1:17" ht="30">
      <c r="A21" s="38">
        <v>31</v>
      </c>
      <c r="B21" s="50"/>
      <c r="C21" s="40" t="s">
        <v>104</v>
      </c>
      <c r="D21" s="41" t="s">
        <v>63</v>
      </c>
      <c r="E21" s="42"/>
      <c r="F21" s="50"/>
      <c r="G21" s="43">
        <v>30</v>
      </c>
      <c r="H21" s="43">
        <v>22</v>
      </c>
      <c r="I21" s="43">
        <v>31</v>
      </c>
      <c r="J21" s="58" t="s">
        <v>105</v>
      </c>
      <c r="K21" s="41" t="s">
        <v>106</v>
      </c>
      <c r="L21" s="59"/>
      <c r="M21" s="50"/>
      <c r="N21" s="50"/>
      <c r="O21" s="41" t="s">
        <v>63</v>
      </c>
      <c r="P21" s="50"/>
      <c r="Q21" s="50"/>
    </row>
    <row r="22" spans="1:17" ht="15.75">
      <c r="A22" s="38">
        <v>32</v>
      </c>
      <c r="B22" s="50"/>
      <c r="C22" s="40" t="s">
        <v>107</v>
      </c>
      <c r="D22" s="41" t="s">
        <v>63</v>
      </c>
      <c r="E22" s="42"/>
      <c r="F22" s="50"/>
      <c r="G22" s="43">
        <v>32</v>
      </c>
      <c r="H22" s="43">
        <v>29</v>
      </c>
      <c r="I22" s="44">
        <f t="shared" si="0"/>
        <v>61</v>
      </c>
      <c r="J22" s="56">
        <v>9954969227</v>
      </c>
      <c r="K22" s="41" t="s">
        <v>108</v>
      </c>
      <c r="L22" s="50"/>
      <c r="M22" s="51"/>
      <c r="N22" s="50"/>
      <c r="O22" s="41" t="s">
        <v>63</v>
      </c>
      <c r="P22" s="50"/>
      <c r="Q22" s="50"/>
    </row>
    <row r="23" spans="1:17" ht="15.75">
      <c r="A23" s="38">
        <v>33</v>
      </c>
      <c r="B23" s="50"/>
      <c r="C23" s="40" t="s">
        <v>109</v>
      </c>
      <c r="D23" s="41" t="s">
        <v>63</v>
      </c>
      <c r="E23" s="42"/>
      <c r="F23" s="50"/>
      <c r="G23" s="43">
        <v>39</v>
      </c>
      <c r="H23" s="43">
        <v>32</v>
      </c>
      <c r="I23" s="44">
        <f t="shared" si="0"/>
        <v>71</v>
      </c>
      <c r="J23" s="56">
        <v>9859075020</v>
      </c>
      <c r="K23" s="41" t="s">
        <v>110</v>
      </c>
      <c r="L23" s="50"/>
      <c r="M23" s="51"/>
      <c r="N23" s="50"/>
      <c r="O23" s="41" t="s">
        <v>63</v>
      </c>
      <c r="P23" s="50"/>
      <c r="Q23" s="50"/>
    </row>
    <row r="24" spans="1:17" ht="15.75">
      <c r="A24" s="38">
        <v>34</v>
      </c>
      <c r="B24" s="50"/>
      <c r="C24" s="40" t="s">
        <v>111</v>
      </c>
      <c r="D24" s="41" t="s">
        <v>63</v>
      </c>
      <c r="E24" s="42"/>
      <c r="F24" s="50"/>
      <c r="G24" s="43">
        <v>44</v>
      </c>
      <c r="H24" s="43">
        <v>53</v>
      </c>
      <c r="I24" s="44">
        <f t="shared" si="0"/>
        <v>97</v>
      </c>
      <c r="J24" s="56" t="s">
        <v>112</v>
      </c>
      <c r="K24" s="41" t="s">
        <v>113</v>
      </c>
      <c r="L24" s="50"/>
      <c r="M24" s="51"/>
      <c r="N24" s="50"/>
      <c r="O24" s="41" t="s">
        <v>63</v>
      </c>
      <c r="P24" s="50"/>
      <c r="Q24" s="50"/>
    </row>
    <row r="25" spans="1:17" ht="15.75">
      <c r="A25" s="38">
        <v>35</v>
      </c>
      <c r="B25" s="50"/>
      <c r="C25" s="40" t="s">
        <v>114</v>
      </c>
      <c r="D25" s="41" t="s">
        <v>63</v>
      </c>
      <c r="E25" s="42"/>
      <c r="F25" s="50"/>
      <c r="G25" s="43">
        <v>56</v>
      </c>
      <c r="H25" s="43">
        <v>59</v>
      </c>
      <c r="I25" s="44">
        <f t="shared" si="0"/>
        <v>115</v>
      </c>
      <c r="J25" s="56" t="s">
        <v>115</v>
      </c>
      <c r="K25" s="41" t="s">
        <v>116</v>
      </c>
      <c r="L25" s="50"/>
      <c r="M25" s="51"/>
      <c r="N25" s="50"/>
      <c r="O25" s="41" t="s">
        <v>63</v>
      </c>
      <c r="P25" s="50"/>
      <c r="Q25" s="50"/>
    </row>
    <row r="26" spans="1:17" ht="15.75">
      <c r="A26" s="38">
        <v>36</v>
      </c>
      <c r="B26" s="50"/>
      <c r="C26" s="40" t="s">
        <v>117</v>
      </c>
      <c r="D26" s="41" t="s">
        <v>63</v>
      </c>
      <c r="E26" s="42"/>
      <c r="F26" s="50"/>
      <c r="G26" s="43">
        <v>46</v>
      </c>
      <c r="H26" s="43">
        <v>58</v>
      </c>
      <c r="I26" s="44">
        <f t="shared" si="0"/>
        <v>104</v>
      </c>
      <c r="J26" s="56" t="s">
        <v>118</v>
      </c>
      <c r="K26" s="41" t="s">
        <v>119</v>
      </c>
      <c r="L26" s="50"/>
      <c r="M26" s="51"/>
      <c r="N26" s="50"/>
      <c r="O26" s="41" t="s">
        <v>63</v>
      </c>
      <c r="P26" s="50"/>
      <c r="Q26" s="50"/>
    </row>
    <row r="27" spans="1:17" ht="15.75">
      <c r="A27" s="38">
        <v>37</v>
      </c>
      <c r="B27" s="50"/>
      <c r="C27" s="40" t="s">
        <v>120</v>
      </c>
      <c r="D27" s="41" t="s">
        <v>63</v>
      </c>
      <c r="E27" s="42"/>
      <c r="F27" s="50"/>
      <c r="G27" s="43">
        <v>59</v>
      </c>
      <c r="H27" s="43">
        <v>54</v>
      </c>
      <c r="I27" s="44">
        <f t="shared" si="0"/>
        <v>113</v>
      </c>
      <c r="J27" s="56" t="s">
        <v>121</v>
      </c>
      <c r="K27" s="41" t="s">
        <v>122</v>
      </c>
      <c r="L27" s="50"/>
      <c r="M27" s="51"/>
      <c r="N27" s="50"/>
      <c r="O27" s="41" t="s">
        <v>63</v>
      </c>
      <c r="P27" s="50"/>
      <c r="Q27" s="50"/>
    </row>
    <row r="28" spans="1:17" ht="15.75">
      <c r="A28" s="38">
        <v>38</v>
      </c>
      <c r="B28" s="50"/>
      <c r="C28" s="52"/>
      <c r="D28" s="53"/>
      <c r="E28" s="54"/>
      <c r="F28" s="50"/>
      <c r="G28" s="43"/>
      <c r="H28" s="43"/>
      <c r="I28" s="44">
        <f t="shared" si="0"/>
        <v>0</v>
      </c>
      <c r="J28" s="56"/>
      <c r="K28" s="42"/>
      <c r="L28" s="50"/>
      <c r="M28" s="51"/>
      <c r="N28" s="50"/>
      <c r="O28" s="41"/>
      <c r="P28" s="50"/>
      <c r="Q28" s="50"/>
    </row>
    <row r="29" spans="1:17" ht="15.75">
      <c r="A29" s="38">
        <v>41</v>
      </c>
      <c r="B29" s="50"/>
      <c r="C29" s="57" t="s">
        <v>123</v>
      </c>
      <c r="D29" s="41" t="s">
        <v>63</v>
      </c>
      <c r="E29" s="42"/>
      <c r="F29" s="50"/>
      <c r="G29" s="43">
        <v>36</v>
      </c>
      <c r="H29" s="43">
        <v>36</v>
      </c>
      <c r="I29" s="44">
        <f t="shared" si="0"/>
        <v>72</v>
      </c>
      <c r="J29" s="60" t="s">
        <v>124</v>
      </c>
      <c r="K29" s="41" t="s">
        <v>125</v>
      </c>
      <c r="L29" s="50"/>
      <c r="M29" s="50"/>
      <c r="N29" s="50"/>
      <c r="O29" s="41" t="s">
        <v>63</v>
      </c>
      <c r="P29" s="50"/>
      <c r="Q29" s="50"/>
    </row>
    <row r="30" spans="1:17" ht="15.75">
      <c r="A30" s="38">
        <v>42</v>
      </c>
      <c r="B30" s="50"/>
      <c r="C30" s="40" t="s">
        <v>126</v>
      </c>
      <c r="D30" s="41" t="s">
        <v>63</v>
      </c>
      <c r="E30" s="42"/>
      <c r="F30" s="50"/>
      <c r="G30" s="43">
        <v>57</v>
      </c>
      <c r="H30" s="43">
        <v>55</v>
      </c>
      <c r="I30" s="44">
        <f t="shared" si="0"/>
        <v>112</v>
      </c>
      <c r="J30" s="60" t="s">
        <v>127</v>
      </c>
      <c r="K30" s="41" t="s">
        <v>128</v>
      </c>
      <c r="L30" s="50"/>
      <c r="M30" s="51"/>
      <c r="N30" s="50"/>
      <c r="O30" s="41" t="s">
        <v>63</v>
      </c>
      <c r="P30" s="50"/>
      <c r="Q30" s="50"/>
    </row>
    <row r="31" spans="1:17" ht="15.75">
      <c r="A31" s="38">
        <v>43</v>
      </c>
      <c r="B31" s="50"/>
      <c r="C31" s="57" t="s">
        <v>129</v>
      </c>
      <c r="D31" s="41" t="s">
        <v>63</v>
      </c>
      <c r="E31" s="42"/>
      <c r="F31" s="50"/>
      <c r="G31" s="43">
        <v>34</v>
      </c>
      <c r="H31" s="43">
        <v>35</v>
      </c>
      <c r="I31" s="44">
        <f t="shared" si="0"/>
        <v>69</v>
      </c>
      <c r="J31" s="60" t="s">
        <v>130</v>
      </c>
      <c r="K31" s="41" t="s">
        <v>131</v>
      </c>
      <c r="L31" s="50"/>
      <c r="M31" s="51"/>
      <c r="N31" s="50"/>
      <c r="O31" s="41" t="s">
        <v>63</v>
      </c>
      <c r="P31" s="50"/>
      <c r="Q31" s="50"/>
    </row>
    <row r="32" spans="1:17" ht="15.75">
      <c r="A32" s="38"/>
      <c r="B32" s="50"/>
      <c r="C32" s="52"/>
      <c r="D32" s="63"/>
      <c r="E32" s="64"/>
      <c r="F32" s="50"/>
      <c r="G32" s="62"/>
      <c r="H32" s="62"/>
      <c r="I32" s="44"/>
      <c r="J32" s="55"/>
      <c r="K32" s="64"/>
      <c r="L32" s="50"/>
      <c r="M32" s="50"/>
      <c r="N32" s="50"/>
      <c r="O32" s="63"/>
      <c r="P32" s="50"/>
      <c r="Q32" s="50"/>
    </row>
    <row r="33" spans="1:17">
      <c r="A33" s="50"/>
      <c r="B33" s="50"/>
      <c r="C33" s="50"/>
      <c r="D33" s="50"/>
      <c r="E33" s="70"/>
      <c r="F33" s="50"/>
      <c r="G33" s="55"/>
      <c r="H33" s="55"/>
      <c r="I33" s="50"/>
      <c r="J33" s="50"/>
      <c r="K33" s="50"/>
      <c r="L33" s="50"/>
      <c r="M33" s="50"/>
      <c r="N33" s="50"/>
      <c r="O33" s="50"/>
      <c r="P33" s="50"/>
      <c r="Q33" s="50"/>
    </row>
    <row r="34" spans="1:17" ht="15.75">
      <c r="A34" s="50"/>
      <c r="B34" s="50"/>
      <c r="C34" s="40" t="s">
        <v>133</v>
      </c>
      <c r="D34" s="53" t="s">
        <v>57</v>
      </c>
      <c r="E34" s="42"/>
      <c r="F34" s="50"/>
      <c r="G34" s="62">
        <v>44</v>
      </c>
      <c r="H34" s="62">
        <v>53</v>
      </c>
      <c r="I34" s="44">
        <f t="shared" ref="I34:I39" si="1">SUM(G34:H34)</f>
        <v>97</v>
      </c>
      <c r="J34" s="55" t="s">
        <v>134</v>
      </c>
      <c r="K34" s="42" t="s">
        <v>135</v>
      </c>
      <c r="L34" s="50"/>
      <c r="M34" s="50"/>
      <c r="N34" s="50"/>
      <c r="O34" s="41" t="s">
        <v>63</v>
      </c>
      <c r="P34" s="50"/>
      <c r="Q34" s="50"/>
    </row>
    <row r="35" spans="1:17" ht="15.75">
      <c r="A35" s="50"/>
      <c r="B35" s="50"/>
      <c r="C35" s="40" t="s">
        <v>136</v>
      </c>
      <c r="D35" s="53" t="s">
        <v>57</v>
      </c>
      <c r="E35" s="42"/>
      <c r="F35" s="50"/>
      <c r="G35" s="62">
        <v>56</v>
      </c>
      <c r="H35" s="62">
        <v>59</v>
      </c>
      <c r="I35" s="44">
        <f t="shared" si="1"/>
        <v>115</v>
      </c>
      <c r="J35" s="55">
        <v>7399846625</v>
      </c>
      <c r="K35" s="42" t="s">
        <v>132</v>
      </c>
      <c r="L35" s="50"/>
      <c r="M35" s="50"/>
      <c r="N35" s="50"/>
      <c r="O35" s="41" t="s">
        <v>63</v>
      </c>
      <c r="P35" s="50"/>
      <c r="Q35" s="50"/>
    </row>
    <row r="36" spans="1:17" ht="15.75">
      <c r="A36" s="50"/>
      <c r="B36" s="50"/>
      <c r="C36" s="40" t="s">
        <v>137</v>
      </c>
      <c r="D36" s="53" t="s">
        <v>57</v>
      </c>
      <c r="E36" s="42"/>
      <c r="F36" s="50"/>
      <c r="G36" s="62">
        <v>46</v>
      </c>
      <c r="H36" s="62">
        <v>58</v>
      </c>
      <c r="I36" s="44">
        <f t="shared" si="1"/>
        <v>104</v>
      </c>
      <c r="J36" s="55" t="s">
        <v>138</v>
      </c>
      <c r="K36" s="42" t="s">
        <v>139</v>
      </c>
      <c r="L36" s="50"/>
      <c r="M36" s="50"/>
      <c r="N36" s="50"/>
      <c r="O36" s="41" t="s">
        <v>63</v>
      </c>
      <c r="P36" s="50"/>
      <c r="Q36" s="50"/>
    </row>
    <row r="37" spans="1:17" ht="15.75">
      <c r="A37" s="50"/>
      <c r="B37" s="50"/>
      <c r="C37" s="40" t="s">
        <v>140</v>
      </c>
      <c r="D37" s="53" t="s">
        <v>57</v>
      </c>
      <c r="E37" s="42"/>
      <c r="F37" s="50"/>
      <c r="G37" s="62">
        <v>59</v>
      </c>
      <c r="H37" s="62">
        <v>54</v>
      </c>
      <c r="I37" s="44">
        <f t="shared" si="1"/>
        <v>113</v>
      </c>
      <c r="J37" s="55" t="s">
        <v>141</v>
      </c>
      <c r="K37" s="42" t="s">
        <v>142</v>
      </c>
      <c r="L37" s="50"/>
      <c r="M37" s="50"/>
      <c r="N37" s="50"/>
      <c r="O37" s="41" t="s">
        <v>63</v>
      </c>
      <c r="P37" s="50"/>
      <c r="Q37" s="50"/>
    </row>
    <row r="38" spans="1:17" ht="15.75">
      <c r="A38" s="50"/>
      <c r="B38" s="50"/>
      <c r="C38" s="40" t="s">
        <v>143</v>
      </c>
      <c r="D38" s="53" t="s">
        <v>57</v>
      </c>
      <c r="E38" s="42"/>
      <c r="F38" s="50"/>
      <c r="G38" s="62">
        <v>31</v>
      </c>
      <c r="H38" s="62">
        <v>40</v>
      </c>
      <c r="I38" s="44">
        <f t="shared" si="1"/>
        <v>71</v>
      </c>
      <c r="J38" s="55" t="s">
        <v>144</v>
      </c>
      <c r="K38" s="42" t="s">
        <v>145</v>
      </c>
      <c r="L38" s="50"/>
      <c r="M38" s="50"/>
      <c r="N38" s="50"/>
      <c r="O38" s="41" t="s">
        <v>63</v>
      </c>
      <c r="P38" s="50"/>
      <c r="Q38" s="50"/>
    </row>
    <row r="39" spans="1:17" ht="15.75">
      <c r="A39" s="50"/>
      <c r="B39" s="50"/>
      <c r="C39" s="40" t="s">
        <v>146</v>
      </c>
      <c r="D39" s="53" t="s">
        <v>57</v>
      </c>
      <c r="E39" s="42"/>
      <c r="F39" s="50"/>
      <c r="G39" s="62">
        <v>32</v>
      </c>
      <c r="H39" s="62">
        <v>25</v>
      </c>
      <c r="I39" s="44">
        <f t="shared" si="1"/>
        <v>57</v>
      </c>
      <c r="J39" s="55">
        <v>9577301001</v>
      </c>
      <c r="K39" s="42" t="s">
        <v>147</v>
      </c>
      <c r="L39" s="50"/>
      <c r="M39" s="50"/>
      <c r="N39" s="50"/>
      <c r="O39" s="41" t="s">
        <v>63</v>
      </c>
      <c r="P39" s="50"/>
      <c r="Q39" s="50"/>
    </row>
    <row r="40" spans="1:17">
      <c r="A40" s="50"/>
      <c r="B40" s="50"/>
      <c r="C40" s="50"/>
      <c r="D40" s="50"/>
      <c r="E40" s="70"/>
      <c r="F40" s="50"/>
      <c r="G40" s="55"/>
      <c r="H40" s="55"/>
      <c r="I40" s="50"/>
      <c r="J40" s="50"/>
      <c r="K40" s="50"/>
      <c r="L40" s="50"/>
      <c r="M40" s="50"/>
      <c r="N40" s="50"/>
      <c r="O40" s="50"/>
      <c r="P40" s="50"/>
      <c r="Q40" s="50"/>
    </row>
    <row r="41" spans="1:17" ht="15.75">
      <c r="A41" s="50"/>
      <c r="B41" s="50"/>
      <c r="C41" s="40" t="s">
        <v>148</v>
      </c>
      <c r="D41" s="53" t="s">
        <v>57</v>
      </c>
      <c r="E41" s="71"/>
      <c r="F41" s="41"/>
      <c r="G41" s="43">
        <v>16</v>
      </c>
      <c r="H41" s="43">
        <v>11</v>
      </c>
      <c r="I41" s="44">
        <f>SUM(G41:H41)</f>
        <v>27</v>
      </c>
      <c r="J41" s="61" t="s">
        <v>149</v>
      </c>
      <c r="K41" s="42" t="s">
        <v>150</v>
      </c>
      <c r="L41" s="39"/>
      <c r="M41" s="46"/>
      <c r="N41" s="39"/>
      <c r="O41" s="41" t="s">
        <v>151</v>
      </c>
      <c r="P41" s="50"/>
      <c r="Q41" s="50"/>
    </row>
    <row r="42" spans="1:17" ht="15.75">
      <c r="A42" s="50"/>
      <c r="B42" s="50"/>
      <c r="C42" s="40" t="s">
        <v>152</v>
      </c>
      <c r="D42" s="53" t="s">
        <v>57</v>
      </c>
      <c r="E42" s="70"/>
      <c r="F42" s="41"/>
      <c r="G42" s="43">
        <v>15</v>
      </c>
      <c r="H42" s="43">
        <v>11</v>
      </c>
      <c r="I42" s="44">
        <f t="shared" ref="I42:I43" si="2">SUM(G42:H42)</f>
        <v>26</v>
      </c>
      <c r="J42" s="61" t="s">
        <v>153</v>
      </c>
      <c r="K42" s="42" t="s">
        <v>154</v>
      </c>
      <c r="L42" s="39"/>
      <c r="M42" s="46"/>
      <c r="N42" s="39"/>
      <c r="O42" s="41" t="s">
        <v>63</v>
      </c>
      <c r="P42" s="50"/>
      <c r="Q42" s="50"/>
    </row>
    <row r="43" spans="1:17" ht="15.75">
      <c r="A43" s="50"/>
      <c r="B43" s="50"/>
      <c r="C43" s="40" t="s">
        <v>155</v>
      </c>
      <c r="D43" s="53" t="s">
        <v>57</v>
      </c>
      <c r="E43" s="70"/>
      <c r="F43" s="41"/>
      <c r="G43" s="43">
        <v>16</v>
      </c>
      <c r="H43" s="43">
        <v>10</v>
      </c>
      <c r="I43" s="44">
        <f t="shared" si="2"/>
        <v>26</v>
      </c>
      <c r="J43" s="65">
        <v>9508833010</v>
      </c>
      <c r="K43" s="42" t="s">
        <v>156</v>
      </c>
      <c r="L43" s="39"/>
      <c r="M43" s="46"/>
      <c r="N43" s="39"/>
      <c r="O43" s="41" t="s">
        <v>63</v>
      </c>
      <c r="P43" s="50"/>
      <c r="Q43" s="50"/>
    </row>
    <row r="44" spans="1:17">
      <c r="A44" s="50"/>
      <c r="B44" s="50"/>
      <c r="C44" s="50"/>
      <c r="D44" s="50"/>
      <c r="E44" s="70"/>
      <c r="F44" s="50"/>
      <c r="G44" s="55"/>
      <c r="H44" s="55"/>
      <c r="I44" s="50"/>
      <c r="J44" s="50"/>
      <c r="K44" s="50"/>
      <c r="L44" s="50"/>
      <c r="M44" s="50"/>
      <c r="N44" s="50"/>
      <c r="O44" s="50"/>
      <c r="P44" s="50"/>
      <c r="Q44" s="50"/>
    </row>
    <row r="45" spans="1:17">
      <c r="A45" s="72"/>
      <c r="B45" s="50"/>
      <c r="C45" s="50"/>
      <c r="D45" s="50"/>
      <c r="E45" s="70"/>
      <c r="F45" s="50"/>
      <c r="G45" s="55"/>
      <c r="H45" s="55"/>
      <c r="I45" s="50"/>
      <c r="J45" s="50"/>
      <c r="K45" s="50"/>
      <c r="L45" s="50"/>
      <c r="M45" s="50"/>
      <c r="N45" s="50"/>
      <c r="O45" s="50"/>
      <c r="P45" s="50"/>
      <c r="Q45" s="50"/>
    </row>
    <row r="46" spans="1:17">
      <c r="A46" s="72"/>
      <c r="B46" s="50"/>
      <c r="C46" s="67" t="s">
        <v>158</v>
      </c>
      <c r="D46" s="67" t="s">
        <v>157</v>
      </c>
      <c r="E46" s="67" t="s">
        <v>159</v>
      </c>
      <c r="F46" s="67"/>
      <c r="G46" s="67"/>
      <c r="H46" s="68"/>
      <c r="I46" s="68">
        <v>82</v>
      </c>
      <c r="J46" s="68" t="s">
        <v>160</v>
      </c>
      <c r="K46" s="68"/>
      <c r="L46" s="68"/>
      <c r="M46" s="68"/>
      <c r="N46" s="68"/>
      <c r="O46" s="67" t="s">
        <v>161</v>
      </c>
      <c r="P46" s="50"/>
      <c r="Q46" s="50"/>
    </row>
    <row r="47" spans="1:17">
      <c r="A47" s="72"/>
      <c r="B47" s="50"/>
      <c r="C47" s="67" t="s">
        <v>162</v>
      </c>
      <c r="D47" s="67" t="s">
        <v>157</v>
      </c>
      <c r="E47" s="67" t="s">
        <v>163</v>
      </c>
      <c r="F47" s="67"/>
      <c r="G47" s="67"/>
      <c r="H47" s="68"/>
      <c r="I47" s="68">
        <v>69</v>
      </c>
      <c r="J47" s="68" t="s">
        <v>164</v>
      </c>
      <c r="K47" s="68"/>
      <c r="L47" s="68"/>
      <c r="M47" s="68"/>
      <c r="N47" s="68"/>
      <c r="O47" s="67" t="s">
        <v>161</v>
      </c>
      <c r="P47" s="50"/>
      <c r="Q47" s="50"/>
    </row>
    <row r="48" spans="1:17">
      <c r="A48" s="72"/>
      <c r="B48" s="50"/>
      <c r="C48" s="67" t="s">
        <v>165</v>
      </c>
      <c r="D48" s="67" t="s">
        <v>157</v>
      </c>
      <c r="E48" s="67" t="s">
        <v>166</v>
      </c>
      <c r="F48" s="67"/>
      <c r="G48" s="67"/>
      <c r="H48" s="68"/>
      <c r="I48" s="68">
        <v>80</v>
      </c>
      <c r="J48" s="68" t="s">
        <v>167</v>
      </c>
      <c r="K48" s="68"/>
      <c r="L48" s="68"/>
      <c r="M48" s="68"/>
      <c r="N48" s="68"/>
      <c r="O48" s="67" t="s">
        <v>161</v>
      </c>
      <c r="P48" s="50"/>
      <c r="Q48" s="50"/>
    </row>
    <row r="49" spans="1:17">
      <c r="A49" s="72"/>
      <c r="B49" s="50"/>
      <c r="C49" s="67" t="s">
        <v>168</v>
      </c>
      <c r="D49" s="67" t="s">
        <v>157</v>
      </c>
      <c r="E49" s="67" t="s">
        <v>169</v>
      </c>
      <c r="F49" s="67"/>
      <c r="G49" s="67"/>
      <c r="H49" s="68"/>
      <c r="I49" s="68">
        <v>498</v>
      </c>
      <c r="J49" s="68" t="s">
        <v>170</v>
      </c>
      <c r="K49" s="68"/>
      <c r="L49" s="68"/>
      <c r="M49" s="68"/>
      <c r="N49" s="68"/>
      <c r="O49" s="67" t="s">
        <v>161</v>
      </c>
      <c r="P49" s="50"/>
      <c r="Q49" s="50"/>
    </row>
    <row r="50" spans="1:17">
      <c r="A50" s="72"/>
      <c r="B50" s="50"/>
      <c r="C50" s="67" t="s">
        <v>171</v>
      </c>
      <c r="D50" s="67" t="s">
        <v>157</v>
      </c>
      <c r="E50" s="67" t="s">
        <v>172</v>
      </c>
      <c r="F50" s="67"/>
      <c r="G50" s="67"/>
      <c r="H50" s="68"/>
      <c r="I50" s="68">
        <v>194</v>
      </c>
      <c r="J50" s="68" t="s">
        <v>173</v>
      </c>
      <c r="K50" s="68"/>
      <c r="L50" s="68"/>
      <c r="M50" s="68"/>
      <c r="N50" s="68"/>
      <c r="O50" s="67" t="s">
        <v>161</v>
      </c>
      <c r="P50" s="50"/>
      <c r="Q50" s="50"/>
    </row>
    <row r="51" spans="1:17">
      <c r="A51" s="72"/>
      <c r="B51" s="50"/>
      <c r="C51" s="67" t="s">
        <v>174</v>
      </c>
      <c r="D51" s="67" t="s">
        <v>157</v>
      </c>
      <c r="E51" s="67" t="s">
        <v>175</v>
      </c>
      <c r="F51" s="67"/>
      <c r="G51" s="67"/>
      <c r="H51" s="68"/>
      <c r="I51" s="68">
        <v>31</v>
      </c>
      <c r="J51" s="68" t="s">
        <v>176</v>
      </c>
      <c r="K51" s="68"/>
      <c r="L51" s="68"/>
      <c r="M51" s="68"/>
      <c r="N51" s="68"/>
      <c r="O51" s="67" t="s">
        <v>161</v>
      </c>
      <c r="P51" s="50"/>
      <c r="Q51" s="50"/>
    </row>
    <row r="52" spans="1:17">
      <c r="B52" s="50"/>
      <c r="C52" s="67" t="s">
        <v>177</v>
      </c>
      <c r="D52" s="67" t="s">
        <v>157</v>
      </c>
      <c r="E52" s="67" t="s">
        <v>178</v>
      </c>
      <c r="F52" s="67"/>
      <c r="G52" s="67"/>
      <c r="H52" s="68"/>
      <c r="I52" s="68">
        <v>67</v>
      </c>
      <c r="J52" s="68" t="s">
        <v>179</v>
      </c>
      <c r="K52" s="68"/>
      <c r="L52" s="68"/>
      <c r="M52" s="68"/>
      <c r="N52" s="68"/>
      <c r="O52" s="67" t="s">
        <v>161</v>
      </c>
    </row>
    <row r="53" spans="1:17">
      <c r="B53" s="50"/>
      <c r="C53" s="66" t="s">
        <v>180</v>
      </c>
      <c r="D53" s="67" t="s">
        <v>157</v>
      </c>
      <c r="E53" s="67" t="s">
        <v>181</v>
      </c>
      <c r="F53" s="67"/>
      <c r="G53" s="67"/>
      <c r="H53" s="68"/>
      <c r="I53" s="68">
        <v>746</v>
      </c>
      <c r="J53" s="68" t="s">
        <v>182</v>
      </c>
      <c r="K53" s="68"/>
      <c r="L53" s="68"/>
      <c r="M53" s="68"/>
      <c r="N53" s="68"/>
      <c r="O53" s="67" t="s">
        <v>161</v>
      </c>
    </row>
    <row r="54" spans="1:17">
      <c r="B54" s="50"/>
      <c r="C54" s="67" t="s">
        <v>183</v>
      </c>
      <c r="D54" s="67" t="s">
        <v>157</v>
      </c>
      <c r="E54" s="67" t="s">
        <v>184</v>
      </c>
      <c r="F54" s="67"/>
      <c r="G54" s="67"/>
      <c r="H54" s="68"/>
      <c r="I54" s="68">
        <v>88</v>
      </c>
      <c r="J54" s="68" t="s">
        <v>185</v>
      </c>
      <c r="K54" s="68"/>
      <c r="L54" s="68"/>
      <c r="M54" s="68"/>
      <c r="N54" s="68"/>
      <c r="O54" s="67" t="s">
        <v>161</v>
      </c>
    </row>
    <row r="55" spans="1:17">
      <c r="B55" s="50"/>
      <c r="C55" s="67" t="s">
        <v>186</v>
      </c>
      <c r="D55" s="67" t="s">
        <v>157</v>
      </c>
      <c r="E55" s="67" t="s">
        <v>187</v>
      </c>
      <c r="F55" s="67"/>
      <c r="G55" s="67"/>
      <c r="H55" s="68"/>
      <c r="I55" s="68">
        <v>80</v>
      </c>
      <c r="J55" s="68" t="s">
        <v>188</v>
      </c>
      <c r="K55" s="68"/>
      <c r="L55" s="68"/>
      <c r="M55" s="68"/>
      <c r="N55" s="68"/>
      <c r="O55" s="67" t="s">
        <v>161</v>
      </c>
    </row>
    <row r="56" spans="1:17">
      <c r="B56" s="50"/>
      <c r="C56" s="67" t="s">
        <v>189</v>
      </c>
      <c r="D56" s="67" t="s">
        <v>157</v>
      </c>
      <c r="E56" s="67" t="s">
        <v>190</v>
      </c>
      <c r="F56" s="67"/>
      <c r="G56" s="67"/>
      <c r="H56" s="68"/>
      <c r="I56" s="68">
        <v>218</v>
      </c>
      <c r="J56" s="68" t="s">
        <v>191</v>
      </c>
      <c r="K56" s="68"/>
      <c r="L56" s="68"/>
      <c r="M56" s="68"/>
      <c r="N56" s="68"/>
      <c r="O56" s="67" t="s">
        <v>161</v>
      </c>
    </row>
    <row r="57" spans="1:17">
      <c r="B57" s="50"/>
      <c r="C57" s="67" t="s">
        <v>192</v>
      </c>
      <c r="D57" s="67" t="s">
        <v>157</v>
      </c>
      <c r="E57" s="67" t="s">
        <v>193</v>
      </c>
      <c r="F57" s="67"/>
      <c r="G57" s="67"/>
      <c r="H57" s="68"/>
      <c r="I57" s="68">
        <v>109</v>
      </c>
      <c r="J57" s="68" t="s">
        <v>194</v>
      </c>
      <c r="K57" s="68"/>
      <c r="L57" s="68"/>
      <c r="M57" s="68"/>
      <c r="N57" s="68"/>
      <c r="O57" s="67" t="s">
        <v>161</v>
      </c>
    </row>
    <row r="58" spans="1:17">
      <c r="B58" s="50"/>
      <c r="C58" s="67" t="s">
        <v>195</v>
      </c>
      <c r="D58" s="67" t="s">
        <v>157</v>
      </c>
      <c r="E58" s="67" t="s">
        <v>196</v>
      </c>
      <c r="F58" s="67"/>
      <c r="G58" s="67"/>
      <c r="H58" s="68"/>
      <c r="I58" s="68">
        <v>379</v>
      </c>
      <c r="J58" s="68" t="s">
        <v>197</v>
      </c>
      <c r="K58" s="68"/>
      <c r="L58" s="68"/>
      <c r="M58" s="68"/>
      <c r="N58" s="68"/>
      <c r="O58" s="67" t="s">
        <v>161</v>
      </c>
    </row>
    <row r="59" spans="1:17">
      <c r="B59" s="50"/>
      <c r="C59" s="67" t="s">
        <v>198</v>
      </c>
      <c r="D59" s="67" t="s">
        <v>157</v>
      </c>
      <c r="E59" s="67" t="s">
        <v>199</v>
      </c>
      <c r="F59" s="67"/>
      <c r="G59" s="67"/>
      <c r="H59" s="68"/>
      <c r="I59" s="68">
        <v>0</v>
      </c>
      <c r="J59" s="68" t="s">
        <v>182</v>
      </c>
      <c r="K59" s="68"/>
      <c r="L59" s="68"/>
      <c r="M59" s="68"/>
      <c r="N59" s="68"/>
      <c r="O59" s="67" t="s">
        <v>161</v>
      </c>
    </row>
    <row r="60" spans="1:17">
      <c r="B60" s="50"/>
      <c r="C60" s="67" t="s">
        <v>200</v>
      </c>
      <c r="D60" s="67" t="s">
        <v>157</v>
      </c>
      <c r="E60" s="67" t="s">
        <v>201</v>
      </c>
      <c r="F60" s="67"/>
      <c r="G60" s="67"/>
      <c r="H60" s="68"/>
      <c r="I60" s="68">
        <v>26</v>
      </c>
      <c r="J60" s="68" t="s">
        <v>202</v>
      </c>
      <c r="K60" s="68"/>
      <c r="L60" s="68"/>
      <c r="M60" s="68"/>
      <c r="N60" s="68"/>
      <c r="O60" s="67" t="s">
        <v>161</v>
      </c>
    </row>
    <row r="61" spans="1:17">
      <c r="B61" s="50"/>
      <c r="C61" s="67" t="s">
        <v>203</v>
      </c>
      <c r="D61" s="67" t="s">
        <v>157</v>
      </c>
      <c r="E61" s="67" t="s">
        <v>204</v>
      </c>
      <c r="F61" s="67"/>
      <c r="G61" s="67"/>
      <c r="H61" s="68"/>
      <c r="I61" s="68">
        <v>899</v>
      </c>
      <c r="J61" s="68" t="s">
        <v>205</v>
      </c>
      <c r="K61" s="68"/>
      <c r="L61" s="68"/>
      <c r="M61" s="68"/>
      <c r="N61" s="68"/>
      <c r="O61" s="67" t="s">
        <v>161</v>
      </c>
    </row>
    <row r="62" spans="1:17">
      <c r="B62" s="50"/>
      <c r="C62" s="67" t="s">
        <v>206</v>
      </c>
      <c r="D62" s="67" t="s">
        <v>157</v>
      </c>
      <c r="E62" s="67" t="s">
        <v>207</v>
      </c>
      <c r="F62" s="67"/>
      <c r="G62" s="67"/>
      <c r="H62" s="68"/>
      <c r="I62" s="68">
        <v>166</v>
      </c>
      <c r="J62" s="68" t="s">
        <v>208</v>
      </c>
      <c r="K62" s="68"/>
      <c r="L62" s="68"/>
      <c r="M62" s="68"/>
      <c r="N62" s="68"/>
      <c r="O62" s="67" t="s">
        <v>161</v>
      </c>
    </row>
    <row r="63" spans="1:17">
      <c r="B63" s="50"/>
      <c r="C63" s="67" t="s">
        <v>209</v>
      </c>
      <c r="D63" s="67" t="s">
        <v>157</v>
      </c>
      <c r="E63" s="67" t="s">
        <v>210</v>
      </c>
      <c r="F63" s="67"/>
      <c r="G63" s="67"/>
      <c r="H63" s="68"/>
      <c r="I63" s="68">
        <v>150</v>
      </c>
      <c r="J63" s="68" t="s">
        <v>211</v>
      </c>
      <c r="K63" s="68"/>
      <c r="L63" s="68"/>
      <c r="M63" s="68"/>
      <c r="N63" s="68"/>
      <c r="O63" s="67" t="s">
        <v>161</v>
      </c>
    </row>
    <row r="64" spans="1:17">
      <c r="B64" s="50"/>
      <c r="C64" s="67" t="s">
        <v>212</v>
      </c>
      <c r="D64" s="67" t="s">
        <v>157</v>
      </c>
      <c r="E64" s="67" t="s">
        <v>213</v>
      </c>
      <c r="F64" s="67"/>
      <c r="G64" s="67"/>
      <c r="H64" s="68"/>
      <c r="I64" s="68">
        <v>244</v>
      </c>
      <c r="J64" s="68" t="s">
        <v>214</v>
      </c>
      <c r="K64" s="68"/>
      <c r="L64" s="68"/>
      <c r="M64" s="68"/>
      <c r="N64" s="68"/>
      <c r="O64" s="67" t="s">
        <v>161</v>
      </c>
    </row>
    <row r="65" spans="1:15">
      <c r="B65" s="50"/>
      <c r="C65" s="67" t="s">
        <v>215</v>
      </c>
      <c r="D65" s="67" t="s">
        <v>157</v>
      </c>
      <c r="E65" s="67" t="s">
        <v>216</v>
      </c>
      <c r="F65" s="67"/>
      <c r="G65" s="67"/>
      <c r="H65" s="68"/>
      <c r="I65" s="68">
        <v>88</v>
      </c>
      <c r="J65" s="68" t="s">
        <v>217</v>
      </c>
      <c r="K65" s="68"/>
      <c r="L65" s="68"/>
      <c r="M65" s="68"/>
      <c r="N65" s="68"/>
      <c r="O65" s="67" t="s">
        <v>161</v>
      </c>
    </row>
    <row r="66" spans="1:15">
      <c r="B66" s="50"/>
      <c r="C66" s="67" t="s">
        <v>218</v>
      </c>
      <c r="D66" s="67" t="s">
        <v>157</v>
      </c>
      <c r="E66" s="67" t="s">
        <v>219</v>
      </c>
      <c r="F66" s="67"/>
      <c r="G66" s="67"/>
      <c r="H66" s="68"/>
      <c r="I66" s="68">
        <v>93</v>
      </c>
      <c r="J66" s="68" t="s">
        <v>220</v>
      </c>
      <c r="K66" s="68"/>
      <c r="L66" s="68"/>
      <c r="M66" s="68"/>
      <c r="N66" s="68"/>
      <c r="O66" s="67" t="s">
        <v>161</v>
      </c>
    </row>
    <row r="67" spans="1:15">
      <c r="B67" s="50"/>
      <c r="C67" s="67" t="s">
        <v>221</v>
      </c>
      <c r="D67" s="67" t="s">
        <v>157</v>
      </c>
      <c r="E67" s="67" t="s">
        <v>222</v>
      </c>
      <c r="F67" s="67"/>
      <c r="G67" s="67"/>
      <c r="H67" s="68"/>
      <c r="I67" s="68">
        <v>111</v>
      </c>
      <c r="J67" s="68" t="s">
        <v>223</v>
      </c>
      <c r="K67" s="68"/>
      <c r="L67" s="68"/>
      <c r="M67" s="68"/>
      <c r="N67" s="68"/>
      <c r="O67" s="67" t="s">
        <v>161</v>
      </c>
    </row>
    <row r="68" spans="1:15">
      <c r="B68" s="50"/>
      <c r="C68" s="67" t="s">
        <v>224</v>
      </c>
      <c r="D68" s="67" t="s">
        <v>157</v>
      </c>
      <c r="E68" s="67" t="s">
        <v>225</v>
      </c>
      <c r="F68" s="67"/>
      <c r="G68" s="67"/>
      <c r="H68" s="68"/>
      <c r="I68" s="68">
        <v>107</v>
      </c>
      <c r="J68" s="68" t="s">
        <v>226</v>
      </c>
      <c r="K68" s="68"/>
      <c r="L68" s="68" t="s">
        <v>227</v>
      </c>
      <c r="M68" s="68"/>
      <c r="N68" s="68"/>
      <c r="O68" s="67" t="s">
        <v>161</v>
      </c>
    </row>
    <row r="69" spans="1:15">
      <c r="B69" s="50"/>
      <c r="C69" s="67" t="s">
        <v>228</v>
      </c>
      <c r="D69" s="67" t="s">
        <v>157</v>
      </c>
      <c r="E69" s="67" t="s">
        <v>229</v>
      </c>
      <c r="F69" s="67"/>
      <c r="G69" s="67"/>
      <c r="H69" s="68"/>
      <c r="I69" s="68">
        <v>197</v>
      </c>
      <c r="J69" s="68"/>
      <c r="K69" s="68"/>
      <c r="L69" s="68">
        <v>8761021553</v>
      </c>
      <c r="M69" s="68"/>
      <c r="N69" s="68"/>
      <c r="O69" s="67" t="s">
        <v>161</v>
      </c>
    </row>
    <row r="70" spans="1:15">
      <c r="B70" s="50"/>
      <c r="C70" s="67" t="s">
        <v>230</v>
      </c>
      <c r="D70" s="67" t="s">
        <v>157</v>
      </c>
      <c r="E70" s="67" t="s">
        <v>231</v>
      </c>
      <c r="F70" s="67"/>
      <c r="G70" s="67"/>
      <c r="H70" s="68"/>
      <c r="I70" s="68">
        <v>27</v>
      </c>
      <c r="J70" s="68" t="s">
        <v>232</v>
      </c>
      <c r="K70" s="68"/>
      <c r="L70" s="68"/>
      <c r="M70" s="68"/>
      <c r="N70" s="68"/>
      <c r="O70" s="67" t="s">
        <v>161</v>
      </c>
    </row>
    <row r="71" spans="1:15">
      <c r="B71" s="50"/>
      <c r="C71" s="67" t="s">
        <v>233</v>
      </c>
      <c r="D71" s="67" t="s">
        <v>157</v>
      </c>
      <c r="E71" s="67" t="s">
        <v>234</v>
      </c>
      <c r="F71" s="67"/>
      <c r="G71" s="67"/>
      <c r="H71" s="68"/>
      <c r="I71" s="68">
        <v>176</v>
      </c>
      <c r="J71" s="68" t="s">
        <v>235</v>
      </c>
      <c r="K71" s="68"/>
      <c r="L71" s="68"/>
      <c r="M71" s="68"/>
      <c r="N71" s="68"/>
      <c r="O71" s="67" t="s">
        <v>161</v>
      </c>
    </row>
    <row r="72" spans="1:15">
      <c r="B72" s="50"/>
      <c r="C72" s="67" t="s">
        <v>236</v>
      </c>
      <c r="D72" s="67" t="s">
        <v>157</v>
      </c>
      <c r="E72" s="67" t="s">
        <v>237</v>
      </c>
      <c r="F72" s="67"/>
      <c r="G72" s="67"/>
      <c r="H72" s="68"/>
      <c r="I72" s="68">
        <v>71</v>
      </c>
      <c r="J72" s="68" t="s">
        <v>238</v>
      </c>
      <c r="K72" s="68"/>
      <c r="L72" s="68"/>
      <c r="M72" s="68"/>
      <c r="N72" s="68"/>
      <c r="O72" s="67" t="s">
        <v>161</v>
      </c>
    </row>
    <row r="73" spans="1:15">
      <c r="B73" s="50"/>
      <c r="C73" s="67" t="s">
        <v>239</v>
      </c>
      <c r="D73" s="67" t="s">
        <v>157</v>
      </c>
      <c r="E73" s="67" t="s">
        <v>240</v>
      </c>
      <c r="F73" s="67"/>
      <c r="G73" s="67"/>
      <c r="H73" s="68"/>
      <c r="I73" s="68">
        <v>54</v>
      </c>
      <c r="J73" s="68" t="s">
        <v>241</v>
      </c>
      <c r="K73" s="68"/>
      <c r="L73" s="68"/>
      <c r="M73" s="68"/>
      <c r="N73" s="68"/>
      <c r="O73" s="67" t="s">
        <v>161</v>
      </c>
    </row>
    <row r="74" spans="1:15">
      <c r="B74" s="50"/>
      <c r="C74" s="67" t="s">
        <v>242</v>
      </c>
      <c r="D74" s="67" t="s">
        <v>157</v>
      </c>
      <c r="E74" s="67" t="s">
        <v>243</v>
      </c>
      <c r="F74" s="67"/>
      <c r="G74" s="67"/>
      <c r="H74" s="68"/>
      <c r="I74" s="68">
        <v>92</v>
      </c>
      <c r="J74" s="68" t="s">
        <v>244</v>
      </c>
      <c r="K74" s="68"/>
      <c r="L74" s="68"/>
      <c r="M74" s="68"/>
      <c r="N74" s="68"/>
      <c r="O74" s="67" t="s">
        <v>161</v>
      </c>
    </row>
    <row r="75" spans="1:15">
      <c r="B75" s="50"/>
      <c r="C75" s="67" t="s">
        <v>245</v>
      </c>
      <c r="D75" s="67" t="s">
        <v>157</v>
      </c>
      <c r="E75" s="67" t="s">
        <v>246</v>
      </c>
      <c r="F75" s="67"/>
      <c r="G75" s="67"/>
      <c r="H75" s="68"/>
      <c r="I75" s="68">
        <v>127</v>
      </c>
      <c r="J75" s="68" t="s">
        <v>247</v>
      </c>
      <c r="K75" s="68"/>
      <c r="L75" s="68"/>
      <c r="M75" s="68"/>
      <c r="N75" s="68"/>
      <c r="O75" s="67" t="s">
        <v>161</v>
      </c>
    </row>
    <row r="76" spans="1:15">
      <c r="B76" s="50"/>
      <c r="C76" s="67" t="s">
        <v>248</v>
      </c>
      <c r="D76" s="67" t="s">
        <v>157</v>
      </c>
      <c r="E76" s="67" t="s">
        <v>249</v>
      </c>
      <c r="F76" s="67"/>
      <c r="G76" s="67"/>
      <c r="H76" s="68"/>
      <c r="I76" s="68">
        <v>41</v>
      </c>
      <c r="J76" s="68" t="s">
        <v>250</v>
      </c>
      <c r="K76" s="68"/>
      <c r="L76" s="68"/>
      <c r="M76" s="68"/>
      <c r="N76" s="68"/>
      <c r="O76" s="67" t="s">
        <v>161</v>
      </c>
    </row>
    <row r="77" spans="1:15">
      <c r="B77" s="50"/>
      <c r="C77" s="67" t="s">
        <v>251</v>
      </c>
      <c r="D77" s="67" t="s">
        <v>157</v>
      </c>
      <c r="E77" s="67" t="s">
        <v>252</v>
      </c>
      <c r="F77" s="67"/>
      <c r="G77" s="67"/>
      <c r="H77" s="68"/>
      <c r="I77" s="68">
        <v>80</v>
      </c>
      <c r="J77" s="68" t="s">
        <v>253</v>
      </c>
      <c r="K77" s="68"/>
      <c r="L77" s="68"/>
      <c r="M77" s="68"/>
      <c r="N77" s="68"/>
      <c r="O77" s="67" t="s">
        <v>161</v>
      </c>
    </row>
    <row r="79" spans="1:15">
      <c r="A79" s="50"/>
      <c r="B79" s="50"/>
      <c r="C79" s="67" t="s">
        <v>255</v>
      </c>
      <c r="D79" s="67"/>
      <c r="E79" s="67" t="s">
        <v>256</v>
      </c>
      <c r="F79" s="67"/>
      <c r="G79" s="67"/>
      <c r="H79" s="68"/>
      <c r="I79" s="68">
        <v>318</v>
      </c>
      <c r="J79" s="68" t="s">
        <v>257</v>
      </c>
      <c r="K79" s="68"/>
      <c r="L79" s="68"/>
      <c r="M79" s="68"/>
      <c r="N79" s="68"/>
      <c r="O79" s="67" t="s">
        <v>254</v>
      </c>
    </row>
    <row r="80" spans="1:15">
      <c r="A80" s="50"/>
      <c r="B80" s="50"/>
      <c r="C80" s="67" t="s">
        <v>258</v>
      </c>
      <c r="D80" s="67"/>
      <c r="E80" s="67" t="s">
        <v>259</v>
      </c>
      <c r="F80" s="67"/>
      <c r="G80" s="67"/>
      <c r="H80" s="68"/>
      <c r="I80" s="68">
        <v>180</v>
      </c>
      <c r="J80" s="68" t="s">
        <v>260</v>
      </c>
      <c r="K80" s="68"/>
      <c r="L80" s="69">
        <v>43162</v>
      </c>
      <c r="M80" s="68"/>
      <c r="N80" s="68"/>
      <c r="O80" s="67" t="s">
        <v>254</v>
      </c>
    </row>
    <row r="81" spans="1:18">
      <c r="A81" s="50"/>
      <c r="B81" s="50"/>
      <c r="C81" s="67" t="s">
        <v>261</v>
      </c>
      <c r="D81" s="67"/>
      <c r="E81" s="67" t="s">
        <v>262</v>
      </c>
      <c r="F81" s="67"/>
      <c r="G81" s="67"/>
      <c r="H81" s="68"/>
      <c r="I81" s="68">
        <v>46</v>
      </c>
      <c r="J81" s="68" t="s">
        <v>263</v>
      </c>
      <c r="K81" s="68"/>
      <c r="L81" s="68"/>
      <c r="M81" s="68"/>
      <c r="N81" s="68"/>
      <c r="O81" s="67" t="s">
        <v>264</v>
      </c>
    </row>
    <row r="82" spans="1:18">
      <c r="A82" s="50"/>
      <c r="B82" s="50"/>
      <c r="C82" s="67" t="s">
        <v>265</v>
      </c>
      <c r="D82" s="67"/>
      <c r="E82" s="67" t="s">
        <v>266</v>
      </c>
      <c r="F82" s="67"/>
      <c r="G82" s="67"/>
      <c r="H82" s="68"/>
      <c r="I82" s="68">
        <v>135</v>
      </c>
      <c r="J82" s="68" t="s">
        <v>267</v>
      </c>
      <c r="K82" s="68"/>
      <c r="L82" s="68"/>
      <c r="M82" s="68"/>
      <c r="N82" s="68"/>
      <c r="O82" s="67" t="s">
        <v>264</v>
      </c>
    </row>
    <row r="83" spans="1:18">
      <c r="A83" s="50"/>
      <c r="B83" s="50"/>
      <c r="C83" s="67" t="s">
        <v>268</v>
      </c>
      <c r="D83" s="67"/>
      <c r="E83" s="67" t="s">
        <v>269</v>
      </c>
      <c r="F83" s="67"/>
      <c r="G83" s="67"/>
      <c r="H83" s="68"/>
      <c r="I83" s="68">
        <v>174</v>
      </c>
      <c r="J83" s="68" t="s">
        <v>270</v>
      </c>
      <c r="K83" s="68"/>
      <c r="L83" s="68"/>
      <c r="M83" s="68"/>
      <c r="N83" s="68"/>
      <c r="O83" s="67" t="s">
        <v>264</v>
      </c>
    </row>
    <row r="84" spans="1:18">
      <c r="A84" s="50"/>
      <c r="B84" s="50"/>
      <c r="C84" s="67" t="s">
        <v>271</v>
      </c>
      <c r="D84" s="67"/>
      <c r="E84" s="67" t="s">
        <v>272</v>
      </c>
      <c r="F84" s="67"/>
      <c r="G84" s="67"/>
      <c r="H84" s="68"/>
      <c r="I84" s="68">
        <v>103</v>
      </c>
      <c r="J84" s="68" t="s">
        <v>273</v>
      </c>
      <c r="K84" s="68"/>
      <c r="L84" s="68"/>
      <c r="M84" s="68"/>
      <c r="N84" s="68"/>
      <c r="O84" s="67" t="s">
        <v>264</v>
      </c>
    </row>
    <row r="85" spans="1:18">
      <c r="A85" s="50"/>
      <c r="B85" s="50"/>
      <c r="C85" s="67" t="s">
        <v>274</v>
      </c>
      <c r="D85" s="67"/>
      <c r="E85" s="67" t="s">
        <v>275</v>
      </c>
      <c r="F85" s="67"/>
      <c r="G85" s="67"/>
      <c r="H85" s="68"/>
      <c r="I85" s="68">
        <v>169</v>
      </c>
      <c r="J85" s="68" t="s">
        <v>276</v>
      </c>
      <c r="K85" s="68"/>
      <c r="L85" s="68"/>
      <c r="M85" s="68"/>
      <c r="N85" s="68"/>
      <c r="O85" s="67" t="s">
        <v>264</v>
      </c>
    </row>
    <row r="86" spans="1:18">
      <c r="A86" s="50"/>
      <c r="B86" s="50"/>
      <c r="C86" s="67" t="s">
        <v>277</v>
      </c>
      <c r="D86" s="67"/>
      <c r="E86" s="67" t="s">
        <v>278</v>
      </c>
      <c r="F86" s="67"/>
      <c r="G86" s="67"/>
      <c r="H86" s="68"/>
      <c r="I86" s="68">
        <v>101</v>
      </c>
      <c r="J86" s="68" t="s">
        <v>279</v>
      </c>
      <c r="K86" s="68"/>
      <c r="L86" s="68"/>
      <c r="M86" s="68"/>
      <c r="N86" s="68"/>
      <c r="O86" s="67" t="s">
        <v>264</v>
      </c>
    </row>
    <row r="87" spans="1:18">
      <c r="A87" s="50"/>
      <c r="B87" s="50"/>
      <c r="C87" s="67" t="s">
        <v>280</v>
      </c>
      <c r="D87" s="67"/>
      <c r="E87" s="67" t="s">
        <v>281</v>
      </c>
      <c r="F87" s="67"/>
      <c r="G87" s="67"/>
      <c r="H87" s="68"/>
      <c r="I87" s="68">
        <v>131</v>
      </c>
      <c r="J87" s="68" t="s">
        <v>282</v>
      </c>
      <c r="K87" s="68"/>
      <c r="L87" s="68"/>
      <c r="M87" s="68"/>
      <c r="N87" s="68"/>
      <c r="O87" s="67" t="s">
        <v>264</v>
      </c>
    </row>
    <row r="90" spans="1:18">
      <c r="C90" s="73" t="s">
        <v>283</v>
      </c>
      <c r="D90" s="67"/>
      <c r="E90" s="67" t="s">
        <v>284</v>
      </c>
      <c r="F90" s="67"/>
      <c r="G90" s="67"/>
      <c r="H90" s="68"/>
      <c r="I90" s="68">
        <v>243</v>
      </c>
      <c r="J90" s="68" t="s">
        <v>285</v>
      </c>
      <c r="K90" s="68"/>
      <c r="L90" s="68"/>
      <c r="M90" s="68"/>
      <c r="N90" s="68"/>
      <c r="O90" s="67" t="s">
        <v>286</v>
      </c>
      <c r="P90" s="74"/>
      <c r="Q90" s="74"/>
      <c r="R90" s="74"/>
    </row>
    <row r="91" spans="1:18">
      <c r="C91" s="73" t="s">
        <v>287</v>
      </c>
      <c r="D91" s="67"/>
      <c r="E91" s="67" t="s">
        <v>288</v>
      </c>
      <c r="F91" s="67"/>
      <c r="G91" s="67"/>
      <c r="H91" s="68"/>
      <c r="I91" s="68">
        <v>132</v>
      </c>
      <c r="J91" s="68" t="s">
        <v>289</v>
      </c>
      <c r="K91" s="68"/>
      <c r="L91" s="68"/>
      <c r="M91" s="68"/>
      <c r="N91" s="68"/>
      <c r="O91" s="67" t="s">
        <v>286</v>
      </c>
      <c r="P91" s="74"/>
      <c r="Q91" s="74"/>
      <c r="R91" s="75"/>
    </row>
    <row r="92" spans="1:18">
      <c r="C92" s="76" t="s">
        <v>290</v>
      </c>
      <c r="D92" s="67"/>
      <c r="E92" s="67" t="s">
        <v>291</v>
      </c>
      <c r="F92" s="67"/>
      <c r="G92" s="67"/>
      <c r="H92" s="68"/>
      <c r="I92" s="68">
        <v>70</v>
      </c>
      <c r="J92" s="68" t="s">
        <v>292</v>
      </c>
      <c r="K92" s="68"/>
      <c r="L92" s="69">
        <v>43236</v>
      </c>
      <c r="M92" s="68"/>
      <c r="N92" s="68"/>
      <c r="O92" s="67" t="s">
        <v>286</v>
      </c>
      <c r="P92" s="74"/>
      <c r="Q92" s="74"/>
      <c r="R92" s="75"/>
    </row>
    <row r="93" spans="1:18">
      <c r="C93" s="76" t="s">
        <v>293</v>
      </c>
      <c r="D93" s="67"/>
      <c r="E93" s="67" t="s">
        <v>294</v>
      </c>
      <c r="F93" s="67"/>
      <c r="G93" s="67"/>
      <c r="H93" s="68"/>
      <c r="I93" s="68">
        <v>132</v>
      </c>
      <c r="J93" s="68" t="s">
        <v>295</v>
      </c>
      <c r="K93" s="68"/>
      <c r="L93" s="68"/>
      <c r="M93" s="68"/>
      <c r="N93" s="68"/>
      <c r="O93" s="67" t="s">
        <v>286</v>
      </c>
      <c r="P93" s="74"/>
      <c r="Q93" s="74"/>
      <c r="R93" s="74"/>
    </row>
    <row r="94" spans="1:18">
      <c r="C94" s="76" t="s">
        <v>296</v>
      </c>
      <c r="D94" s="67"/>
      <c r="E94" s="67" t="s">
        <v>297</v>
      </c>
      <c r="F94" s="67"/>
      <c r="G94" s="67"/>
      <c r="H94" s="68"/>
      <c r="I94" s="68">
        <v>207</v>
      </c>
      <c r="J94" s="68" t="s">
        <v>298</v>
      </c>
      <c r="K94" s="68"/>
      <c r="L94" s="68"/>
      <c r="M94" s="68"/>
      <c r="N94" s="68"/>
      <c r="O94" s="67" t="s">
        <v>286</v>
      </c>
      <c r="P94" s="74"/>
      <c r="Q94" s="74"/>
      <c r="R94" s="74"/>
    </row>
    <row r="95" spans="1:18">
      <c r="C95" s="73" t="s">
        <v>299</v>
      </c>
      <c r="D95" s="67"/>
      <c r="E95" s="67" t="s">
        <v>300</v>
      </c>
      <c r="F95" s="67"/>
      <c r="G95" s="67"/>
      <c r="H95" s="68"/>
      <c r="I95" s="68">
        <v>47</v>
      </c>
      <c r="J95" s="68" t="s">
        <v>301</v>
      </c>
      <c r="K95" s="68"/>
      <c r="L95" s="68"/>
      <c r="M95" s="68"/>
      <c r="N95" s="68"/>
      <c r="O95" s="67" t="s">
        <v>286</v>
      </c>
      <c r="P95" s="74"/>
      <c r="Q95" s="74"/>
      <c r="R95" s="74"/>
    </row>
    <row r="96" spans="1:18">
      <c r="C96" s="76" t="s">
        <v>302</v>
      </c>
      <c r="D96" s="67"/>
      <c r="E96" s="67" t="s">
        <v>303</v>
      </c>
      <c r="F96" s="67"/>
      <c r="G96" s="67"/>
      <c r="H96" s="68"/>
      <c r="I96" s="68">
        <v>136</v>
      </c>
      <c r="J96" s="68" t="s">
        <v>304</v>
      </c>
      <c r="K96" s="68"/>
      <c r="L96" s="69">
        <v>43238</v>
      </c>
      <c r="M96" s="68"/>
      <c r="N96" s="68"/>
      <c r="O96" s="67" t="s">
        <v>286</v>
      </c>
      <c r="P96" s="74"/>
      <c r="Q96" s="74"/>
      <c r="R96" s="74"/>
    </row>
    <row r="97" spans="3:18">
      <c r="C97" s="73" t="s">
        <v>305</v>
      </c>
      <c r="D97" s="67"/>
      <c r="E97" s="67" t="s">
        <v>306</v>
      </c>
      <c r="F97" s="67"/>
      <c r="G97" s="67"/>
      <c r="H97" s="68"/>
      <c r="I97" s="68">
        <v>127</v>
      </c>
      <c r="J97" s="68" t="s">
        <v>307</v>
      </c>
      <c r="K97" s="68"/>
      <c r="L97" s="69">
        <v>43244</v>
      </c>
      <c r="M97" s="68"/>
      <c r="N97" s="68"/>
      <c r="O97" s="67" t="s">
        <v>286</v>
      </c>
      <c r="P97" s="74"/>
      <c r="Q97" s="74"/>
      <c r="R97" s="74"/>
    </row>
    <row r="98" spans="3:18">
      <c r="C98" s="73" t="s">
        <v>308</v>
      </c>
      <c r="D98" s="67"/>
      <c r="E98" s="67" t="s">
        <v>309</v>
      </c>
      <c r="F98" s="67"/>
      <c r="G98" s="67"/>
      <c r="H98" s="68"/>
      <c r="I98" s="68">
        <v>137</v>
      </c>
      <c r="J98" s="68" t="s">
        <v>310</v>
      </c>
      <c r="K98" s="68">
        <v>7002149456</v>
      </c>
      <c r="L98" s="69">
        <v>43243</v>
      </c>
      <c r="M98" s="68"/>
      <c r="N98" s="68"/>
      <c r="O98" s="67" t="s">
        <v>286</v>
      </c>
      <c r="P98" s="74"/>
      <c r="Q98" s="74"/>
      <c r="R98" s="74"/>
    </row>
    <row r="99" spans="3:18">
      <c r="C99" s="76" t="s">
        <v>311</v>
      </c>
      <c r="D99" s="67"/>
      <c r="E99" s="67" t="s">
        <v>312</v>
      </c>
      <c r="F99" s="67"/>
      <c r="G99" s="67"/>
      <c r="H99" s="68"/>
      <c r="I99" s="68">
        <v>134</v>
      </c>
      <c r="J99" s="68" t="s">
        <v>313</v>
      </c>
      <c r="K99" s="68">
        <v>8011028704</v>
      </c>
      <c r="L99" s="69">
        <v>43244</v>
      </c>
      <c r="M99" s="68"/>
      <c r="N99" s="68"/>
      <c r="O99" s="67" t="s">
        <v>286</v>
      </c>
      <c r="P99" s="74"/>
      <c r="Q99" s="74"/>
      <c r="R99" s="75"/>
    </row>
    <row r="100" spans="3:18">
      <c r="C100" s="76" t="s">
        <v>314</v>
      </c>
      <c r="D100" s="67"/>
      <c r="E100" s="67" t="s">
        <v>315</v>
      </c>
      <c r="F100" s="67"/>
      <c r="G100" s="67"/>
      <c r="H100" s="68"/>
      <c r="I100" s="68">
        <v>31</v>
      </c>
      <c r="J100" s="68" t="s">
        <v>316</v>
      </c>
      <c r="K100" s="68"/>
      <c r="L100" s="69">
        <v>43242</v>
      </c>
      <c r="M100" s="68"/>
      <c r="N100" s="68"/>
      <c r="O100" s="67" t="s">
        <v>286</v>
      </c>
      <c r="P100" s="74"/>
      <c r="Q100" s="74"/>
      <c r="R100" s="74"/>
    </row>
    <row r="101" spans="3:18">
      <c r="C101" s="73" t="s">
        <v>317</v>
      </c>
      <c r="D101" s="67"/>
      <c r="E101" s="67" t="s">
        <v>318</v>
      </c>
      <c r="F101" s="67"/>
      <c r="G101" s="67"/>
      <c r="H101" s="68"/>
      <c r="I101" s="68">
        <v>70</v>
      </c>
      <c r="J101" s="68" t="s">
        <v>319</v>
      </c>
      <c r="K101" s="68"/>
      <c r="L101" s="68"/>
      <c r="M101" s="68"/>
      <c r="N101" s="68"/>
      <c r="O101" s="67" t="s">
        <v>286</v>
      </c>
      <c r="P101" s="74"/>
      <c r="Q101" s="74"/>
      <c r="R101" s="74"/>
    </row>
    <row r="102" spans="3:18">
      <c r="C102" s="73" t="s">
        <v>320</v>
      </c>
      <c r="D102" s="67"/>
      <c r="E102" s="67" t="s">
        <v>321</v>
      </c>
      <c r="F102" s="67"/>
      <c r="G102" s="67"/>
      <c r="H102" s="68"/>
      <c r="I102" s="68">
        <v>51</v>
      </c>
      <c r="J102" s="68" t="s">
        <v>322</v>
      </c>
      <c r="K102" s="68"/>
      <c r="L102" s="68"/>
      <c r="M102" s="68"/>
      <c r="N102" s="68"/>
      <c r="O102" s="67" t="s">
        <v>286</v>
      </c>
      <c r="P102" s="74"/>
      <c r="Q102" s="74"/>
      <c r="R102" s="74"/>
    </row>
    <row r="103" spans="3:18">
      <c r="C103" s="73" t="s">
        <v>323</v>
      </c>
      <c r="D103" s="67"/>
      <c r="E103" s="67" t="s">
        <v>324</v>
      </c>
      <c r="F103" s="67"/>
      <c r="G103" s="67"/>
      <c r="H103" s="68"/>
      <c r="I103" s="68">
        <v>67</v>
      </c>
      <c r="J103" s="68" t="s">
        <v>325</v>
      </c>
      <c r="K103" s="68"/>
      <c r="L103" s="68"/>
      <c r="M103" s="68"/>
      <c r="N103" s="68"/>
      <c r="O103" s="67" t="s">
        <v>326</v>
      </c>
      <c r="P103" s="74"/>
      <c r="Q103" s="74" t="s">
        <v>327</v>
      </c>
      <c r="R103" s="74" t="s">
        <v>328</v>
      </c>
    </row>
    <row r="104" spans="3:18">
      <c r="C104" s="76" t="s">
        <v>329</v>
      </c>
      <c r="D104" s="67"/>
      <c r="E104" s="67" t="s">
        <v>330</v>
      </c>
      <c r="F104" s="67"/>
      <c r="G104" s="67"/>
      <c r="H104" s="68"/>
      <c r="I104" s="68">
        <v>69</v>
      </c>
      <c r="J104" s="68" t="s">
        <v>331</v>
      </c>
      <c r="K104" s="68"/>
      <c r="L104" s="68"/>
      <c r="M104" s="68"/>
      <c r="N104" s="68"/>
      <c r="O104" s="67" t="s">
        <v>326</v>
      </c>
      <c r="P104" s="74"/>
      <c r="Q104" s="74" t="s">
        <v>327</v>
      </c>
      <c r="R104" s="74" t="s">
        <v>328</v>
      </c>
    </row>
    <row r="105" spans="3:18">
      <c r="C105" s="73" t="s">
        <v>332</v>
      </c>
      <c r="D105" s="67"/>
      <c r="E105" s="67" t="s">
        <v>333</v>
      </c>
      <c r="F105" s="67"/>
      <c r="G105" s="67"/>
      <c r="H105" s="68"/>
      <c r="I105" s="68">
        <v>39</v>
      </c>
      <c r="J105" s="68" t="s">
        <v>334</v>
      </c>
      <c r="K105" s="68"/>
      <c r="L105" s="68"/>
      <c r="M105" s="68"/>
      <c r="N105" s="68"/>
      <c r="O105" s="67" t="s">
        <v>326</v>
      </c>
      <c r="P105" s="74"/>
      <c r="Q105" s="74" t="s">
        <v>327</v>
      </c>
      <c r="R105" s="74" t="s">
        <v>328</v>
      </c>
    </row>
    <row r="106" spans="3:18">
      <c r="C106" s="73" t="s">
        <v>335</v>
      </c>
      <c r="D106" s="67"/>
      <c r="E106" s="67" t="s">
        <v>336</v>
      </c>
      <c r="F106" s="67"/>
      <c r="G106" s="67"/>
      <c r="H106" s="68"/>
      <c r="I106" s="68">
        <v>22</v>
      </c>
      <c r="J106" s="68" t="s">
        <v>337</v>
      </c>
      <c r="K106" s="68"/>
      <c r="L106" s="68"/>
      <c r="M106" s="68"/>
      <c r="N106" s="68"/>
      <c r="O106" s="67" t="s">
        <v>326</v>
      </c>
      <c r="P106" s="74"/>
      <c r="Q106" s="74" t="s">
        <v>327</v>
      </c>
      <c r="R106" s="74" t="s">
        <v>328</v>
      </c>
    </row>
    <row r="107" spans="3:18">
      <c r="C107" s="73" t="s">
        <v>338</v>
      </c>
      <c r="D107" s="67"/>
      <c r="E107" s="67" t="s">
        <v>339</v>
      </c>
      <c r="F107" s="67"/>
      <c r="G107" s="67"/>
      <c r="H107" s="68"/>
      <c r="I107" s="68">
        <v>62</v>
      </c>
      <c r="J107" s="68" t="s">
        <v>340</v>
      </c>
      <c r="K107" s="68"/>
      <c r="L107" s="68"/>
      <c r="M107" s="68"/>
      <c r="N107" s="68"/>
      <c r="O107" s="67" t="s">
        <v>326</v>
      </c>
      <c r="P107" s="74"/>
      <c r="Q107" s="74" t="s">
        <v>327</v>
      </c>
      <c r="R107" s="75"/>
    </row>
    <row r="108" spans="3:18">
      <c r="C108" s="73" t="s">
        <v>341</v>
      </c>
      <c r="D108" s="67"/>
      <c r="E108" s="67" t="s">
        <v>342</v>
      </c>
      <c r="F108" s="67"/>
      <c r="G108" s="67"/>
      <c r="H108" s="68"/>
      <c r="I108" s="68">
        <v>68</v>
      </c>
      <c r="J108" s="68" t="s">
        <v>325</v>
      </c>
      <c r="K108" s="68"/>
      <c r="L108" s="68"/>
      <c r="M108" s="68"/>
      <c r="N108" s="68"/>
      <c r="O108" s="67" t="s">
        <v>326</v>
      </c>
      <c r="P108" s="74"/>
      <c r="Q108" s="74" t="s">
        <v>327</v>
      </c>
      <c r="R108" s="74" t="s">
        <v>328</v>
      </c>
    </row>
    <row r="109" spans="3:18">
      <c r="C109" s="73" t="s">
        <v>343</v>
      </c>
      <c r="D109" s="67"/>
      <c r="E109" s="67" t="s">
        <v>344</v>
      </c>
      <c r="F109" s="67"/>
      <c r="G109" s="67"/>
      <c r="H109" s="68"/>
      <c r="I109" s="68">
        <v>46</v>
      </c>
      <c r="J109" s="68" t="s">
        <v>345</v>
      </c>
      <c r="K109" s="68"/>
      <c r="L109" s="68"/>
      <c r="M109" s="68"/>
      <c r="N109" s="68"/>
      <c r="O109" s="67" t="s">
        <v>326</v>
      </c>
      <c r="P109" s="74"/>
      <c r="Q109" s="74" t="s">
        <v>327</v>
      </c>
      <c r="R109" s="74" t="s">
        <v>328</v>
      </c>
    </row>
    <row r="110" spans="3:18">
      <c r="C110" s="73" t="s">
        <v>346</v>
      </c>
      <c r="D110" s="67"/>
      <c r="E110" s="67" t="s">
        <v>347</v>
      </c>
      <c r="F110" s="67"/>
      <c r="G110" s="67"/>
      <c r="H110" s="68"/>
      <c r="I110" s="68">
        <v>42</v>
      </c>
      <c r="J110" s="68" t="s">
        <v>348</v>
      </c>
      <c r="K110" s="68"/>
      <c r="L110" s="68"/>
      <c r="M110" s="68"/>
      <c r="N110" s="68"/>
      <c r="O110" s="67" t="s">
        <v>326</v>
      </c>
      <c r="P110" s="74"/>
      <c r="Q110" s="74" t="s">
        <v>327</v>
      </c>
      <c r="R110" s="74" t="s">
        <v>328</v>
      </c>
    </row>
    <row r="111" spans="3:18">
      <c r="C111" s="73" t="s">
        <v>349</v>
      </c>
      <c r="D111" s="67"/>
      <c r="E111" s="67" t="s">
        <v>350</v>
      </c>
      <c r="F111" s="67"/>
      <c r="G111" s="67"/>
      <c r="H111" s="68"/>
      <c r="I111" s="68">
        <v>136</v>
      </c>
      <c r="J111" s="68" t="s">
        <v>351</v>
      </c>
      <c r="K111" s="68"/>
      <c r="L111" s="68"/>
      <c r="M111" s="68"/>
      <c r="N111" s="68"/>
      <c r="O111" s="67" t="s">
        <v>326</v>
      </c>
      <c r="P111" s="74"/>
      <c r="Q111" s="74" t="s">
        <v>327</v>
      </c>
      <c r="R111" s="74" t="s">
        <v>328</v>
      </c>
    </row>
    <row r="112" spans="3:18">
      <c r="C112" s="73" t="s">
        <v>352</v>
      </c>
      <c r="D112" s="67"/>
      <c r="E112" s="67" t="s">
        <v>353</v>
      </c>
      <c r="F112" s="67"/>
      <c r="G112" s="67"/>
      <c r="H112" s="68"/>
      <c r="I112" s="68">
        <v>74</v>
      </c>
      <c r="J112" s="68" t="s">
        <v>354</v>
      </c>
      <c r="K112" s="68"/>
      <c r="L112" s="68"/>
      <c r="M112" s="68"/>
      <c r="N112" s="68"/>
      <c r="O112" s="67" t="s">
        <v>326</v>
      </c>
      <c r="P112" s="74"/>
      <c r="Q112" s="74" t="s">
        <v>327</v>
      </c>
      <c r="R112" s="74" t="s">
        <v>328</v>
      </c>
    </row>
    <row r="113" spans="3:18">
      <c r="C113" s="73" t="s">
        <v>355</v>
      </c>
      <c r="D113" s="67"/>
      <c r="E113" s="67" t="s">
        <v>356</v>
      </c>
      <c r="F113" s="67"/>
      <c r="G113" s="67"/>
      <c r="H113" s="68"/>
      <c r="I113" s="68">
        <v>37</v>
      </c>
      <c r="J113" s="68" t="s">
        <v>357</v>
      </c>
      <c r="K113" s="68"/>
      <c r="L113" s="68"/>
      <c r="M113" s="68"/>
      <c r="N113" s="68"/>
      <c r="O113" s="67" t="s">
        <v>326</v>
      </c>
      <c r="P113" s="74"/>
      <c r="Q113" s="74" t="s">
        <v>327</v>
      </c>
      <c r="R113" s="74" t="s">
        <v>328</v>
      </c>
    </row>
    <row r="114" spans="3:18">
      <c r="C114" s="73" t="s">
        <v>358</v>
      </c>
      <c r="D114" s="67"/>
      <c r="E114" s="67" t="s">
        <v>359</v>
      </c>
      <c r="F114" s="67"/>
      <c r="G114" s="67"/>
      <c r="H114" s="68"/>
      <c r="I114" s="68">
        <v>26</v>
      </c>
      <c r="J114" s="68" t="s">
        <v>360</v>
      </c>
      <c r="K114" s="68"/>
      <c r="L114" s="68"/>
      <c r="M114" s="68"/>
      <c r="N114" s="68"/>
      <c r="O114" s="67" t="s">
        <v>326</v>
      </c>
      <c r="P114" s="74"/>
      <c r="Q114" s="74" t="s">
        <v>327</v>
      </c>
      <c r="R114" s="74" t="s">
        <v>328</v>
      </c>
    </row>
    <row r="115" spans="3:18">
      <c r="C115" s="76" t="s">
        <v>361</v>
      </c>
      <c r="D115" s="67"/>
      <c r="E115" s="67" t="s">
        <v>362</v>
      </c>
      <c r="F115" s="67"/>
      <c r="G115" s="67"/>
      <c r="H115" s="68"/>
      <c r="I115" s="68">
        <v>65</v>
      </c>
      <c r="J115" s="68" t="s">
        <v>363</v>
      </c>
      <c r="K115" s="68"/>
      <c r="L115" s="68"/>
      <c r="M115" s="68"/>
      <c r="N115" s="68"/>
      <c r="O115" s="67" t="s">
        <v>364</v>
      </c>
      <c r="P115" s="74"/>
      <c r="Q115" s="74" t="s">
        <v>327</v>
      </c>
      <c r="R115" s="74" t="s">
        <v>365</v>
      </c>
    </row>
    <row r="116" spans="3:18">
      <c r="C116" s="76" t="s">
        <v>366</v>
      </c>
      <c r="D116" s="67"/>
      <c r="E116" s="67" t="s">
        <v>367</v>
      </c>
      <c r="F116" s="67"/>
      <c r="G116" s="67"/>
      <c r="H116" s="68"/>
      <c r="I116" s="68">
        <v>82</v>
      </c>
      <c r="J116" s="68" t="s">
        <v>368</v>
      </c>
      <c r="K116" s="68"/>
      <c r="L116" s="68"/>
      <c r="M116" s="68"/>
      <c r="N116" s="68"/>
      <c r="O116" s="67" t="s">
        <v>364</v>
      </c>
      <c r="P116" s="74"/>
      <c r="Q116" s="74" t="s">
        <v>327</v>
      </c>
      <c r="R116" s="74" t="s">
        <v>365</v>
      </c>
    </row>
    <row r="117" spans="3:18">
      <c r="C117" s="76" t="s">
        <v>369</v>
      </c>
      <c r="D117" s="67"/>
      <c r="E117" s="67" t="s">
        <v>370</v>
      </c>
      <c r="F117" s="67"/>
      <c r="G117" s="67"/>
      <c r="H117" s="68"/>
      <c r="I117" s="68">
        <v>121</v>
      </c>
      <c r="J117" s="68" t="s">
        <v>371</v>
      </c>
      <c r="K117" s="68"/>
      <c r="L117" s="68"/>
      <c r="M117" s="68"/>
      <c r="N117" s="68"/>
      <c r="O117" s="67" t="s">
        <v>364</v>
      </c>
      <c r="P117" s="74"/>
      <c r="Q117" s="74" t="s">
        <v>327</v>
      </c>
      <c r="R117" s="74" t="s">
        <v>365</v>
      </c>
    </row>
    <row r="118" spans="3:18">
      <c r="C118" s="76" t="s">
        <v>372</v>
      </c>
      <c r="D118" s="67"/>
      <c r="E118" s="67" t="s">
        <v>373</v>
      </c>
      <c r="F118" s="67"/>
      <c r="G118" s="67"/>
      <c r="H118" s="68"/>
      <c r="I118" s="68">
        <v>167</v>
      </c>
      <c r="J118" s="68" t="s">
        <v>374</v>
      </c>
      <c r="K118" s="68"/>
      <c r="L118" s="68"/>
      <c r="M118" s="68"/>
      <c r="N118" s="68"/>
      <c r="O118" s="67" t="s">
        <v>364</v>
      </c>
      <c r="P118" s="74"/>
      <c r="Q118" s="74" t="s">
        <v>327</v>
      </c>
      <c r="R118" s="74" t="s">
        <v>365</v>
      </c>
    </row>
    <row r="119" spans="3:18">
      <c r="C119" s="76" t="s">
        <v>375</v>
      </c>
      <c r="D119" s="67"/>
      <c r="E119" s="67" t="s">
        <v>376</v>
      </c>
      <c r="F119" s="67"/>
      <c r="G119" s="67"/>
      <c r="H119" s="68"/>
      <c r="I119" s="68">
        <v>139</v>
      </c>
      <c r="J119" s="68" t="s">
        <v>377</v>
      </c>
      <c r="K119" s="68"/>
      <c r="L119" s="68"/>
      <c r="M119" s="68"/>
      <c r="N119" s="68"/>
      <c r="O119" s="67" t="s">
        <v>364</v>
      </c>
      <c r="P119" s="74"/>
      <c r="Q119" s="74" t="s">
        <v>327</v>
      </c>
      <c r="R119" s="75"/>
    </row>
    <row r="120" spans="3:18">
      <c r="C120" s="73" t="s">
        <v>378</v>
      </c>
      <c r="D120" s="67"/>
      <c r="E120" s="67" t="s">
        <v>379</v>
      </c>
      <c r="F120" s="67"/>
      <c r="G120" s="67"/>
      <c r="H120" s="68"/>
      <c r="I120" s="68">
        <v>47</v>
      </c>
      <c r="J120" s="68" t="s">
        <v>380</v>
      </c>
      <c r="K120" s="68"/>
      <c r="L120" s="68"/>
      <c r="M120" s="68"/>
      <c r="N120" s="68"/>
      <c r="O120" s="67" t="s">
        <v>364</v>
      </c>
      <c r="P120" s="74"/>
      <c r="Q120" s="74" t="s">
        <v>327</v>
      </c>
      <c r="R120" s="75"/>
    </row>
    <row r="121" spans="3:18">
      <c r="C121" s="76" t="s">
        <v>381</v>
      </c>
      <c r="D121" s="67"/>
      <c r="E121" s="67" t="s">
        <v>382</v>
      </c>
      <c r="F121" s="67"/>
      <c r="G121" s="67"/>
      <c r="H121" s="68"/>
      <c r="I121" s="68">
        <v>131</v>
      </c>
      <c r="J121" s="68" t="s">
        <v>383</v>
      </c>
      <c r="K121" s="68"/>
      <c r="L121" s="68"/>
      <c r="M121" s="68"/>
      <c r="N121" s="68"/>
      <c r="O121" s="67" t="s">
        <v>364</v>
      </c>
      <c r="P121" s="74"/>
      <c r="Q121" s="74" t="s">
        <v>327</v>
      </c>
      <c r="R121" s="74" t="s">
        <v>365</v>
      </c>
    </row>
    <row r="122" spans="3:18">
      <c r="C122" s="76" t="s">
        <v>384</v>
      </c>
      <c r="D122" s="67"/>
      <c r="E122" s="67" t="s">
        <v>385</v>
      </c>
      <c r="F122" s="67"/>
      <c r="G122" s="67"/>
      <c r="H122" s="68"/>
      <c r="I122" s="68">
        <v>257</v>
      </c>
      <c r="J122" s="68" t="s">
        <v>386</v>
      </c>
      <c r="K122" s="68"/>
      <c r="L122" s="68"/>
      <c r="M122" s="68"/>
      <c r="N122" s="68"/>
      <c r="O122" s="67" t="s">
        <v>364</v>
      </c>
      <c r="P122" s="74"/>
      <c r="Q122" s="74" t="s">
        <v>327</v>
      </c>
      <c r="R122" s="74" t="s">
        <v>365</v>
      </c>
    </row>
    <row r="123" spans="3:18">
      <c r="C123" s="76" t="s">
        <v>387</v>
      </c>
      <c r="D123" s="67"/>
      <c r="E123" s="67" t="s">
        <v>388</v>
      </c>
      <c r="F123" s="67"/>
      <c r="G123" s="67"/>
      <c r="H123" s="68"/>
      <c r="I123" s="68">
        <v>58</v>
      </c>
      <c r="J123" s="68" t="s">
        <v>389</v>
      </c>
      <c r="K123" s="68"/>
      <c r="L123" s="68"/>
      <c r="M123" s="68"/>
      <c r="N123" s="68"/>
      <c r="O123" s="67" t="s">
        <v>364</v>
      </c>
      <c r="P123" s="74"/>
      <c r="Q123" s="74" t="s">
        <v>327</v>
      </c>
      <c r="R123" s="74" t="s">
        <v>365</v>
      </c>
    </row>
    <row r="124" spans="3:18">
      <c r="C124" s="76" t="s">
        <v>390</v>
      </c>
      <c r="D124" s="67"/>
      <c r="E124" s="67" t="s">
        <v>391</v>
      </c>
      <c r="F124" s="67"/>
      <c r="G124" s="67"/>
      <c r="H124" s="68"/>
      <c r="I124" s="68">
        <v>55</v>
      </c>
      <c r="J124" s="68" t="s">
        <v>392</v>
      </c>
      <c r="K124" s="68"/>
      <c r="L124" s="68"/>
      <c r="M124" s="68"/>
      <c r="N124" s="68"/>
      <c r="O124" s="67" t="s">
        <v>364</v>
      </c>
      <c r="P124" s="74"/>
      <c r="Q124" s="74" t="s">
        <v>327</v>
      </c>
      <c r="R124" s="74" t="s">
        <v>365</v>
      </c>
    </row>
    <row r="125" spans="3:18">
      <c r="C125" s="76" t="s">
        <v>393</v>
      </c>
      <c r="D125" s="67"/>
      <c r="E125" s="67" t="s">
        <v>394</v>
      </c>
      <c r="F125" s="67"/>
      <c r="G125" s="67"/>
      <c r="H125" s="68"/>
      <c r="I125" s="68">
        <v>194</v>
      </c>
      <c r="J125" s="68" t="s">
        <v>395</v>
      </c>
      <c r="K125" s="68"/>
      <c r="L125" s="68"/>
      <c r="M125" s="68"/>
      <c r="N125" s="68"/>
      <c r="O125" s="67" t="s">
        <v>364</v>
      </c>
      <c r="P125" s="74"/>
      <c r="Q125" s="74" t="s">
        <v>327</v>
      </c>
      <c r="R125" s="74" t="s">
        <v>365</v>
      </c>
    </row>
    <row r="126" spans="3:18">
      <c r="C126" s="76" t="s">
        <v>396</v>
      </c>
      <c r="D126" s="67"/>
      <c r="E126" s="67" t="s">
        <v>397</v>
      </c>
      <c r="F126" s="67"/>
      <c r="G126" s="67"/>
      <c r="H126" s="68"/>
      <c r="I126" s="68">
        <v>115</v>
      </c>
      <c r="J126" s="68" t="s">
        <v>398</v>
      </c>
      <c r="K126" s="68"/>
      <c r="L126" s="68"/>
      <c r="M126" s="68"/>
      <c r="N126" s="68"/>
      <c r="O126" s="67" t="s">
        <v>364</v>
      </c>
      <c r="P126" s="74"/>
      <c r="Q126" s="74" t="s">
        <v>327</v>
      </c>
      <c r="R126" s="74" t="s">
        <v>365</v>
      </c>
    </row>
    <row r="127" spans="3:18">
      <c r="C127" s="73" t="s">
        <v>399</v>
      </c>
      <c r="D127" s="67"/>
      <c r="E127" s="67" t="s">
        <v>400</v>
      </c>
      <c r="F127" s="67"/>
      <c r="G127" s="67"/>
      <c r="H127" s="68"/>
      <c r="I127" s="68">
        <v>54</v>
      </c>
      <c r="J127" s="68" t="s">
        <v>401</v>
      </c>
      <c r="K127" s="68"/>
      <c r="L127" s="68"/>
      <c r="M127" s="68"/>
      <c r="N127" s="68"/>
      <c r="O127" s="67" t="s">
        <v>364</v>
      </c>
      <c r="P127" s="74"/>
      <c r="Q127" s="74" t="s">
        <v>327</v>
      </c>
      <c r="R127" s="74" t="s">
        <v>365</v>
      </c>
    </row>
    <row r="128" spans="3:18">
      <c r="C128" s="76" t="s">
        <v>402</v>
      </c>
      <c r="D128" s="67"/>
      <c r="E128" s="67" t="s">
        <v>403</v>
      </c>
      <c r="F128" s="67"/>
      <c r="G128" s="67"/>
      <c r="H128" s="68"/>
      <c r="I128" s="68">
        <v>138</v>
      </c>
      <c r="J128" s="68" t="s">
        <v>404</v>
      </c>
      <c r="K128" s="68"/>
      <c r="L128" s="68"/>
      <c r="M128" s="68"/>
      <c r="N128" s="68"/>
      <c r="O128" s="67" t="s">
        <v>364</v>
      </c>
      <c r="P128" s="74"/>
      <c r="Q128" s="74" t="s">
        <v>327</v>
      </c>
      <c r="R128" s="74" t="s">
        <v>365</v>
      </c>
    </row>
    <row r="129" spans="3:18">
      <c r="C129" s="76" t="s">
        <v>405</v>
      </c>
      <c r="D129" s="67"/>
      <c r="E129" s="67" t="s">
        <v>406</v>
      </c>
      <c r="F129" s="67"/>
      <c r="G129" s="67"/>
      <c r="H129" s="68"/>
      <c r="I129" s="68">
        <v>73</v>
      </c>
      <c r="J129" s="68" t="s">
        <v>407</v>
      </c>
      <c r="K129" s="68"/>
      <c r="L129" s="68"/>
      <c r="M129" s="68"/>
      <c r="N129" s="68"/>
      <c r="O129" s="67" t="s">
        <v>364</v>
      </c>
      <c r="P129" s="74"/>
      <c r="Q129" s="74" t="s">
        <v>327</v>
      </c>
      <c r="R129" s="74" t="s">
        <v>365</v>
      </c>
    </row>
    <row r="130" spans="3:18">
      <c r="C130" s="76" t="s">
        <v>408</v>
      </c>
      <c r="D130" s="67"/>
      <c r="E130" s="67" t="s">
        <v>409</v>
      </c>
      <c r="F130" s="67"/>
      <c r="G130" s="67"/>
      <c r="H130" s="68"/>
      <c r="I130" s="68">
        <v>43</v>
      </c>
      <c r="J130" s="68" t="s">
        <v>410</v>
      </c>
      <c r="K130" s="68"/>
      <c r="L130" s="68"/>
      <c r="M130" s="68"/>
      <c r="N130" s="68"/>
      <c r="O130" s="67" t="s">
        <v>364</v>
      </c>
      <c r="P130" s="74"/>
      <c r="Q130" s="74" t="s">
        <v>327</v>
      </c>
      <c r="R130" s="74" t="s">
        <v>365</v>
      </c>
    </row>
    <row r="131" spans="3:18">
      <c r="C131" s="76" t="s">
        <v>411</v>
      </c>
      <c r="D131" s="67"/>
      <c r="E131" s="67" t="s">
        <v>412</v>
      </c>
      <c r="F131" s="67"/>
      <c r="G131" s="67"/>
      <c r="H131" s="68"/>
      <c r="I131" s="68">
        <v>69</v>
      </c>
      <c r="J131" s="68" t="s">
        <v>413</v>
      </c>
      <c r="K131" s="68"/>
      <c r="L131" s="68"/>
      <c r="M131" s="68"/>
      <c r="N131" s="68"/>
      <c r="O131" s="67" t="s">
        <v>364</v>
      </c>
      <c r="P131" s="74"/>
      <c r="Q131" s="74" t="s">
        <v>327</v>
      </c>
      <c r="R131" s="74" t="s">
        <v>365</v>
      </c>
    </row>
    <row r="132" spans="3:18">
      <c r="C132" s="73" t="s">
        <v>414</v>
      </c>
      <c r="D132" s="67"/>
      <c r="E132" s="67" t="s">
        <v>415</v>
      </c>
      <c r="F132" s="67"/>
      <c r="G132" s="67"/>
      <c r="H132" s="68"/>
      <c r="I132" s="68">
        <v>123</v>
      </c>
      <c r="J132" s="68" t="s">
        <v>416</v>
      </c>
      <c r="K132" s="68"/>
      <c r="L132" s="68"/>
      <c r="M132" s="68"/>
      <c r="N132" s="68"/>
      <c r="O132" s="67" t="s">
        <v>364</v>
      </c>
      <c r="P132" s="74"/>
      <c r="Q132" s="74" t="s">
        <v>327</v>
      </c>
      <c r="R132" s="75"/>
    </row>
    <row r="133" spans="3:18">
      <c r="C133" s="76" t="s">
        <v>417</v>
      </c>
      <c r="D133" s="67"/>
      <c r="E133" s="67" t="s">
        <v>418</v>
      </c>
      <c r="F133" s="67"/>
      <c r="G133" s="67"/>
      <c r="H133" s="68"/>
      <c r="I133" s="68">
        <v>60</v>
      </c>
      <c r="J133" s="68" t="s">
        <v>419</v>
      </c>
      <c r="K133" s="68"/>
      <c r="L133" s="68"/>
      <c r="M133" s="68"/>
      <c r="N133" s="68"/>
      <c r="O133" s="67" t="s">
        <v>364</v>
      </c>
      <c r="P133" s="74"/>
      <c r="Q133" s="74" t="s">
        <v>327</v>
      </c>
      <c r="R133" s="74" t="s">
        <v>365</v>
      </c>
    </row>
  </sheetData>
  <mergeCells count="17">
    <mergeCell ref="Q3:Q4"/>
    <mergeCell ref="K3:K4"/>
    <mergeCell ref="L3:L4"/>
    <mergeCell ref="M3:M4"/>
    <mergeCell ref="N3:N4"/>
    <mergeCell ref="O3:O4"/>
    <mergeCell ref="P3:P4"/>
    <mergeCell ref="A1:P1"/>
    <mergeCell ref="A2:C2"/>
    <mergeCell ref="A3:A4"/>
    <mergeCell ref="B3:B4"/>
    <mergeCell ref="C3:C4"/>
    <mergeCell ref="D3:D4"/>
    <mergeCell ref="E3:E4"/>
    <mergeCell ref="F3:F4"/>
    <mergeCell ref="G3:I3"/>
    <mergeCell ref="J3:J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522"/>
  <sheetViews>
    <sheetView workbookViewId="0">
      <selection activeCell="A43" sqref="A43"/>
    </sheetView>
  </sheetViews>
  <sheetFormatPr defaultRowHeight="15"/>
  <cols>
    <col min="1" max="1" width="4.7109375" customWidth="1"/>
    <col min="2" max="2" width="7" customWidth="1"/>
    <col min="3" max="3" width="24.85546875" customWidth="1"/>
    <col min="4" max="4" width="7.42578125" customWidth="1"/>
    <col min="5" max="5" width="11.85546875" customWidth="1"/>
    <col min="6" max="6" width="9.28515625" style="28" customWidth="1"/>
    <col min="7" max="7" width="7.7109375" customWidth="1"/>
    <col min="8" max="9" width="7.85546875" customWidth="1"/>
    <col min="10" max="10" width="11.5703125" customWidth="1"/>
    <col min="11" max="11" width="11" customWidth="1"/>
    <col min="12" max="12" width="11.28515625" customWidth="1"/>
    <col min="13" max="13" width="9.28515625" customWidth="1"/>
    <col min="14" max="14" width="10.28515625" customWidth="1"/>
    <col min="15" max="15" width="11" customWidth="1"/>
  </cols>
  <sheetData>
    <row r="1" spans="1:15" ht="40.5" customHeight="1">
      <c r="A1" s="176" t="s">
        <v>25</v>
      </c>
      <c r="B1" s="176"/>
      <c r="C1" s="176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"/>
    </row>
    <row r="2" spans="1:15" ht="16.5" customHeight="1">
      <c r="A2" s="178" t="s">
        <v>0</v>
      </c>
      <c r="B2" s="179"/>
      <c r="C2" s="179"/>
      <c r="D2" s="119" t="s">
        <v>1225</v>
      </c>
      <c r="E2" s="143"/>
      <c r="F2" s="4"/>
      <c r="G2" s="143"/>
      <c r="H2" s="143"/>
      <c r="I2" s="143"/>
      <c r="J2" s="143"/>
      <c r="K2" s="143"/>
      <c r="L2" s="143"/>
      <c r="M2" s="143"/>
      <c r="N2" s="143"/>
      <c r="O2" s="1"/>
    </row>
    <row r="3" spans="1:15" ht="25.5" customHeight="1">
      <c r="A3" s="175" t="s">
        <v>1</v>
      </c>
      <c r="B3" s="180" t="s">
        <v>2</v>
      </c>
      <c r="C3" s="174" t="s">
        <v>3</v>
      </c>
      <c r="D3" s="174" t="s">
        <v>4</v>
      </c>
      <c r="E3" s="174" t="s">
        <v>5</v>
      </c>
      <c r="F3" s="182" t="s">
        <v>6</v>
      </c>
      <c r="G3" s="174" t="s">
        <v>7</v>
      </c>
      <c r="H3" s="174"/>
      <c r="I3" s="174"/>
      <c r="J3" s="174" t="s">
        <v>8</v>
      </c>
      <c r="K3" s="180" t="s">
        <v>1226</v>
      </c>
      <c r="L3" s="175" t="s">
        <v>10</v>
      </c>
      <c r="M3" s="174" t="s">
        <v>11</v>
      </c>
      <c r="N3" s="174" t="s">
        <v>12</v>
      </c>
      <c r="O3" s="174" t="s">
        <v>14</v>
      </c>
    </row>
    <row r="4" spans="1:15" ht="33.75" customHeight="1">
      <c r="A4" s="175"/>
      <c r="B4" s="181"/>
      <c r="C4" s="174"/>
      <c r="D4" s="174"/>
      <c r="E4" s="174"/>
      <c r="F4" s="182"/>
      <c r="G4" s="142" t="s">
        <v>15</v>
      </c>
      <c r="H4" s="142" t="s">
        <v>16</v>
      </c>
      <c r="I4" s="142" t="s">
        <v>17</v>
      </c>
      <c r="J4" s="174"/>
      <c r="K4" s="183"/>
      <c r="L4" s="175"/>
      <c r="M4" s="175"/>
      <c r="N4" s="174"/>
      <c r="O4" s="174"/>
    </row>
    <row r="5" spans="1:15" ht="17.25" customHeight="1">
      <c r="A5" s="6">
        <v>1</v>
      </c>
      <c r="B5" s="55" t="s">
        <v>1232</v>
      </c>
      <c r="C5" s="67" t="s">
        <v>1081</v>
      </c>
      <c r="D5" s="67" t="s">
        <v>19</v>
      </c>
      <c r="E5" s="67" t="s">
        <v>1082</v>
      </c>
      <c r="F5" s="68" t="s">
        <v>962</v>
      </c>
      <c r="G5" s="9"/>
      <c r="H5" s="9"/>
      <c r="I5" s="7">
        <v>334</v>
      </c>
      <c r="J5" s="10" t="s">
        <v>1178</v>
      </c>
      <c r="K5" s="67" t="s">
        <v>1227</v>
      </c>
      <c r="L5" s="11" t="s">
        <v>1230</v>
      </c>
      <c r="M5" s="8"/>
      <c r="N5" s="8"/>
      <c r="O5" s="8"/>
    </row>
    <row r="6" spans="1:15" ht="17.25" customHeight="1">
      <c r="A6" s="6">
        <v>2</v>
      </c>
      <c r="B6" s="55" t="s">
        <v>1234</v>
      </c>
      <c r="C6" s="67" t="s">
        <v>1083</v>
      </c>
      <c r="D6" s="67" t="s">
        <v>19</v>
      </c>
      <c r="E6" s="67" t="s">
        <v>1084</v>
      </c>
      <c r="F6" s="68" t="s">
        <v>1228</v>
      </c>
      <c r="G6" s="9"/>
      <c r="H6" s="9"/>
      <c r="I6" s="7">
        <v>103</v>
      </c>
      <c r="J6" s="10" t="s">
        <v>1179</v>
      </c>
      <c r="K6" s="67" t="s">
        <v>1227</v>
      </c>
      <c r="L6" s="11" t="s">
        <v>1233</v>
      </c>
      <c r="M6" s="8"/>
      <c r="N6" s="8"/>
      <c r="O6" s="8"/>
    </row>
    <row r="7" spans="1:15" ht="17.25" customHeight="1">
      <c r="A7" s="6">
        <v>3</v>
      </c>
      <c r="B7" s="55" t="s">
        <v>1231</v>
      </c>
      <c r="C7" s="67" t="s">
        <v>1085</v>
      </c>
      <c r="D7" s="67" t="s">
        <v>19</v>
      </c>
      <c r="E7" s="67" t="s">
        <v>1086</v>
      </c>
      <c r="F7" s="68" t="s">
        <v>962</v>
      </c>
      <c r="G7" s="9"/>
      <c r="H7" s="9"/>
      <c r="I7" s="7">
        <v>90</v>
      </c>
      <c r="J7" s="10" t="s">
        <v>1180</v>
      </c>
      <c r="K7" s="67" t="s">
        <v>1227</v>
      </c>
      <c r="L7" s="11" t="s">
        <v>1233</v>
      </c>
      <c r="M7" s="8"/>
      <c r="N7" s="8"/>
      <c r="O7" s="8"/>
    </row>
    <row r="8" spans="1:15" ht="17.25" customHeight="1">
      <c r="A8" s="6">
        <v>4</v>
      </c>
      <c r="B8" s="55" t="s">
        <v>1231</v>
      </c>
      <c r="C8" s="147" t="s">
        <v>1087</v>
      </c>
      <c r="D8" s="67" t="s">
        <v>19</v>
      </c>
      <c r="E8" s="67" t="s">
        <v>1088</v>
      </c>
      <c r="F8" s="68" t="s">
        <v>962</v>
      </c>
      <c r="G8" s="9"/>
      <c r="H8" s="9"/>
      <c r="I8" s="7">
        <v>80</v>
      </c>
      <c r="J8" s="10" t="s">
        <v>1181</v>
      </c>
      <c r="K8" s="67" t="s">
        <v>1227</v>
      </c>
      <c r="L8" s="11" t="s">
        <v>1235</v>
      </c>
      <c r="M8" s="8"/>
      <c r="N8" s="8"/>
      <c r="O8" s="8"/>
    </row>
    <row r="9" spans="1:15" ht="17.25" customHeight="1">
      <c r="A9" s="6">
        <v>5</v>
      </c>
      <c r="B9" s="55" t="s">
        <v>1234</v>
      </c>
      <c r="C9" s="147" t="s">
        <v>1089</v>
      </c>
      <c r="D9" s="67" t="s">
        <v>19</v>
      </c>
      <c r="E9" s="67" t="s">
        <v>1090</v>
      </c>
      <c r="F9" s="68" t="s">
        <v>962</v>
      </c>
      <c r="G9" s="9"/>
      <c r="H9" s="9"/>
      <c r="I9" s="7">
        <v>115</v>
      </c>
      <c r="J9" s="10" t="s">
        <v>1182</v>
      </c>
      <c r="K9" s="67" t="s">
        <v>1227</v>
      </c>
      <c r="L9" s="11" t="s">
        <v>1235</v>
      </c>
      <c r="M9" s="8"/>
      <c r="N9" s="8"/>
      <c r="O9" s="8"/>
    </row>
    <row r="10" spans="1:15" ht="17.25" customHeight="1">
      <c r="A10" s="6">
        <v>6</v>
      </c>
      <c r="B10" s="55" t="s">
        <v>1231</v>
      </c>
      <c r="C10" s="147" t="s">
        <v>1091</v>
      </c>
      <c r="D10" s="67" t="s">
        <v>19</v>
      </c>
      <c r="E10" s="67" t="s">
        <v>1092</v>
      </c>
      <c r="F10" s="68" t="s">
        <v>962</v>
      </c>
      <c r="G10" s="9"/>
      <c r="H10" s="9"/>
      <c r="I10" s="7">
        <v>94</v>
      </c>
      <c r="J10" s="10" t="s">
        <v>1183</v>
      </c>
      <c r="K10" s="67" t="s">
        <v>1227</v>
      </c>
      <c r="L10" s="11" t="s">
        <v>1236</v>
      </c>
      <c r="M10" s="8"/>
      <c r="N10" s="8"/>
      <c r="O10" s="8"/>
    </row>
    <row r="11" spans="1:15" ht="17.25" customHeight="1">
      <c r="A11" s="6">
        <v>7</v>
      </c>
      <c r="B11" s="55" t="s">
        <v>1234</v>
      </c>
      <c r="C11" s="147" t="s">
        <v>1093</v>
      </c>
      <c r="D11" s="67" t="s">
        <v>19</v>
      </c>
      <c r="E11" s="67" t="s">
        <v>1094</v>
      </c>
      <c r="F11" s="68" t="s">
        <v>1228</v>
      </c>
      <c r="G11" s="9"/>
      <c r="H11" s="9"/>
      <c r="I11" s="7">
        <v>296</v>
      </c>
      <c r="J11" s="10" t="s">
        <v>1184</v>
      </c>
      <c r="K11" s="67" t="s">
        <v>1227</v>
      </c>
      <c r="L11" s="11" t="s">
        <v>1236</v>
      </c>
      <c r="M11" s="8"/>
      <c r="N11" s="8"/>
      <c r="O11" s="8"/>
    </row>
    <row r="12" spans="1:15" ht="17.25" customHeight="1">
      <c r="A12" s="6">
        <v>8</v>
      </c>
      <c r="B12" s="55" t="s">
        <v>1234</v>
      </c>
      <c r="C12" s="147"/>
      <c r="D12" s="67"/>
      <c r="E12" s="67"/>
      <c r="F12" s="68"/>
      <c r="G12" s="9"/>
      <c r="H12" s="9"/>
      <c r="I12" s="7"/>
      <c r="J12" s="10"/>
      <c r="K12" s="67"/>
      <c r="L12" s="11" t="s">
        <v>1237</v>
      </c>
      <c r="M12" s="8"/>
      <c r="N12" s="8"/>
      <c r="O12" s="8"/>
    </row>
    <row r="13" spans="1:15" ht="17.25" customHeight="1">
      <c r="A13" s="6">
        <v>9</v>
      </c>
      <c r="B13" s="55" t="s">
        <v>1231</v>
      </c>
      <c r="C13" s="147" t="s">
        <v>1095</v>
      </c>
      <c r="D13" s="67" t="s">
        <v>19</v>
      </c>
      <c r="E13" s="67" t="s">
        <v>1096</v>
      </c>
      <c r="F13" s="68" t="s">
        <v>1229</v>
      </c>
      <c r="G13" s="9"/>
      <c r="H13" s="9"/>
      <c r="I13" s="7">
        <v>289</v>
      </c>
      <c r="J13" s="10" t="s">
        <v>1185</v>
      </c>
      <c r="K13" s="67" t="s">
        <v>1227</v>
      </c>
      <c r="L13" s="11" t="s">
        <v>1237</v>
      </c>
      <c r="M13" s="8"/>
      <c r="N13" s="8"/>
      <c r="O13" s="8"/>
    </row>
    <row r="14" spans="1:15" ht="17.25" customHeight="1">
      <c r="A14" s="6">
        <v>10</v>
      </c>
      <c r="B14" s="55" t="s">
        <v>1231</v>
      </c>
      <c r="C14" s="147"/>
      <c r="D14" s="67"/>
      <c r="E14" s="67"/>
      <c r="F14" s="68"/>
      <c r="G14" s="9"/>
      <c r="H14" s="9"/>
      <c r="I14" s="7"/>
      <c r="J14" s="10"/>
      <c r="K14" s="67"/>
      <c r="L14" s="11" t="s">
        <v>1238</v>
      </c>
      <c r="M14" s="8"/>
      <c r="N14" s="8"/>
      <c r="O14" s="8"/>
    </row>
    <row r="15" spans="1:15" ht="17.25" customHeight="1">
      <c r="A15" s="6">
        <v>11</v>
      </c>
      <c r="B15" s="55" t="s">
        <v>1234</v>
      </c>
      <c r="C15" s="147" t="s">
        <v>1097</v>
      </c>
      <c r="D15" s="67" t="s">
        <v>19</v>
      </c>
      <c r="E15" s="67" t="s">
        <v>1098</v>
      </c>
      <c r="F15" s="68" t="s">
        <v>1229</v>
      </c>
      <c r="G15" s="9"/>
      <c r="H15" s="9"/>
      <c r="I15" s="7">
        <v>185</v>
      </c>
      <c r="J15" s="10" t="s">
        <v>1186</v>
      </c>
      <c r="K15" s="67" t="s">
        <v>1227</v>
      </c>
      <c r="L15" s="11" t="s">
        <v>1238</v>
      </c>
      <c r="M15" s="8"/>
      <c r="N15" s="8"/>
      <c r="O15" s="8"/>
    </row>
    <row r="16" spans="1:15" ht="17.25" customHeight="1">
      <c r="A16" s="6">
        <v>12</v>
      </c>
      <c r="B16" s="55" t="s">
        <v>1231</v>
      </c>
      <c r="C16" s="67" t="s">
        <v>1099</v>
      </c>
      <c r="D16" s="67" t="s">
        <v>19</v>
      </c>
      <c r="E16" s="67" t="s">
        <v>1100</v>
      </c>
      <c r="F16" s="68" t="s">
        <v>962</v>
      </c>
      <c r="G16" s="9"/>
      <c r="H16" s="9"/>
      <c r="I16" s="7">
        <v>98</v>
      </c>
      <c r="J16" s="10" t="s">
        <v>1187</v>
      </c>
      <c r="K16" s="67" t="s">
        <v>1227</v>
      </c>
      <c r="L16" s="11" t="s">
        <v>1239</v>
      </c>
      <c r="M16" s="8"/>
      <c r="N16" s="8"/>
      <c r="O16" s="8"/>
    </row>
    <row r="17" spans="1:15" ht="17.25" customHeight="1">
      <c r="A17" s="6">
        <v>13</v>
      </c>
      <c r="B17" s="55" t="s">
        <v>1234</v>
      </c>
      <c r="C17" s="67" t="s">
        <v>1103</v>
      </c>
      <c r="D17" s="67" t="s">
        <v>19</v>
      </c>
      <c r="E17" s="67" t="s">
        <v>1104</v>
      </c>
      <c r="F17" s="68" t="s">
        <v>1228</v>
      </c>
      <c r="G17" s="9"/>
      <c r="H17" s="9"/>
      <c r="I17" s="7">
        <v>142</v>
      </c>
      <c r="J17" s="10" t="s">
        <v>1189</v>
      </c>
      <c r="K17" s="67" t="s">
        <v>1227</v>
      </c>
      <c r="L17" s="11" t="s">
        <v>1240</v>
      </c>
      <c r="M17" s="8"/>
      <c r="N17" s="8"/>
      <c r="O17" s="8"/>
    </row>
    <row r="18" spans="1:15" ht="17.25" customHeight="1">
      <c r="A18" s="6">
        <v>14</v>
      </c>
      <c r="B18" s="55" t="s">
        <v>1231</v>
      </c>
      <c r="C18" s="67" t="s">
        <v>1101</v>
      </c>
      <c r="D18" s="67" t="s">
        <v>19</v>
      </c>
      <c r="E18" s="67" t="s">
        <v>1102</v>
      </c>
      <c r="F18" s="68" t="s">
        <v>962</v>
      </c>
      <c r="G18" s="9"/>
      <c r="H18" s="9"/>
      <c r="I18" s="7">
        <v>54</v>
      </c>
      <c r="J18" s="10" t="s">
        <v>1188</v>
      </c>
      <c r="K18" s="67" t="s">
        <v>1227</v>
      </c>
      <c r="L18" s="11" t="s">
        <v>1241</v>
      </c>
      <c r="M18" s="8"/>
      <c r="N18" s="8"/>
      <c r="O18" s="8"/>
    </row>
    <row r="19" spans="1:15" ht="17.25" customHeight="1">
      <c r="A19" s="6">
        <v>15</v>
      </c>
      <c r="B19" s="55" t="s">
        <v>1231</v>
      </c>
      <c r="C19" s="67" t="s">
        <v>1105</v>
      </c>
      <c r="D19" s="67" t="s">
        <v>19</v>
      </c>
      <c r="E19" s="67" t="s">
        <v>1106</v>
      </c>
      <c r="F19" s="68" t="s">
        <v>962</v>
      </c>
      <c r="G19" s="9"/>
      <c r="H19" s="9"/>
      <c r="I19" s="7">
        <v>42</v>
      </c>
      <c r="J19" s="10" t="s">
        <v>1190</v>
      </c>
      <c r="K19" s="67" t="s">
        <v>1227</v>
      </c>
      <c r="L19" s="11" t="s">
        <v>1241</v>
      </c>
      <c r="M19" s="8"/>
      <c r="N19" s="8"/>
      <c r="O19" s="8"/>
    </row>
    <row r="20" spans="1:15" ht="17.25" customHeight="1">
      <c r="A20" s="6">
        <v>16</v>
      </c>
      <c r="B20" s="55" t="s">
        <v>1234</v>
      </c>
      <c r="C20" s="67" t="s">
        <v>1107</v>
      </c>
      <c r="D20" s="67" t="s">
        <v>19</v>
      </c>
      <c r="E20" s="67" t="s">
        <v>1108</v>
      </c>
      <c r="F20" s="68" t="s">
        <v>962</v>
      </c>
      <c r="G20" s="9"/>
      <c r="H20" s="9"/>
      <c r="I20" s="7">
        <v>104</v>
      </c>
      <c r="J20" s="10" t="s">
        <v>1191</v>
      </c>
      <c r="K20" s="67" t="s">
        <v>1227</v>
      </c>
      <c r="L20" s="11" t="s">
        <v>1241</v>
      </c>
      <c r="M20" s="8"/>
      <c r="N20" s="8"/>
      <c r="O20" s="8"/>
    </row>
    <row r="21" spans="1:15" ht="17.25" customHeight="1">
      <c r="A21" s="6">
        <v>17</v>
      </c>
      <c r="B21" s="55" t="s">
        <v>1234</v>
      </c>
      <c r="C21" s="67" t="s">
        <v>1109</v>
      </c>
      <c r="D21" s="67" t="s">
        <v>19</v>
      </c>
      <c r="E21" s="67" t="s">
        <v>1110</v>
      </c>
      <c r="F21" s="68" t="s">
        <v>962</v>
      </c>
      <c r="G21" s="9"/>
      <c r="H21" s="9"/>
      <c r="I21" s="7">
        <v>89</v>
      </c>
      <c r="J21" s="10" t="s">
        <v>1192</v>
      </c>
      <c r="K21" s="67" t="s">
        <v>1227</v>
      </c>
      <c r="L21" s="11" t="s">
        <v>1242</v>
      </c>
      <c r="M21" s="8"/>
      <c r="N21" s="8"/>
      <c r="O21" s="8"/>
    </row>
    <row r="22" spans="1:15" ht="17.25" customHeight="1">
      <c r="A22" s="6">
        <v>18</v>
      </c>
      <c r="B22" s="55" t="s">
        <v>1234</v>
      </c>
      <c r="C22" s="67" t="s">
        <v>1121</v>
      </c>
      <c r="D22" s="67" t="s">
        <v>19</v>
      </c>
      <c r="E22" s="67" t="s">
        <v>1122</v>
      </c>
      <c r="F22" s="68" t="s">
        <v>962</v>
      </c>
      <c r="G22" s="9"/>
      <c r="H22" s="9"/>
      <c r="I22" s="7">
        <v>42</v>
      </c>
      <c r="J22" s="10" t="s">
        <v>1198</v>
      </c>
      <c r="K22" s="67" t="s">
        <v>1227</v>
      </c>
      <c r="L22" s="11" t="s">
        <v>1242</v>
      </c>
      <c r="M22" s="8"/>
      <c r="N22" s="8"/>
      <c r="O22" s="8"/>
    </row>
    <row r="23" spans="1:15" ht="17.25" customHeight="1">
      <c r="A23" s="6">
        <v>19</v>
      </c>
      <c r="B23" s="55" t="s">
        <v>1231</v>
      </c>
      <c r="C23" s="67" t="s">
        <v>1111</v>
      </c>
      <c r="D23" s="67" t="s">
        <v>19</v>
      </c>
      <c r="E23" s="67" t="s">
        <v>1112</v>
      </c>
      <c r="F23" s="68" t="s">
        <v>962</v>
      </c>
      <c r="G23" s="9"/>
      <c r="H23" s="9"/>
      <c r="I23" s="7">
        <v>84</v>
      </c>
      <c r="J23" s="10" t="s">
        <v>1193</v>
      </c>
      <c r="K23" s="67" t="s">
        <v>1227</v>
      </c>
      <c r="L23" s="11" t="s">
        <v>1242</v>
      </c>
      <c r="M23" s="8"/>
      <c r="N23" s="8"/>
      <c r="O23" s="8"/>
    </row>
    <row r="24" spans="1:15" ht="17.25" customHeight="1">
      <c r="A24" s="6">
        <v>20</v>
      </c>
      <c r="B24" s="55" t="s">
        <v>1231</v>
      </c>
      <c r="C24" s="147" t="s">
        <v>1113</v>
      </c>
      <c r="D24" s="67" t="s">
        <v>19</v>
      </c>
      <c r="E24" s="67" t="s">
        <v>1114</v>
      </c>
      <c r="F24" s="68" t="s">
        <v>962</v>
      </c>
      <c r="G24" s="9"/>
      <c r="H24" s="9"/>
      <c r="I24" s="7">
        <v>103</v>
      </c>
      <c r="J24" s="10" t="s">
        <v>1194</v>
      </c>
      <c r="K24" s="67" t="s">
        <v>1227</v>
      </c>
      <c r="L24" s="11" t="s">
        <v>1243</v>
      </c>
      <c r="M24" s="8"/>
      <c r="N24" s="8"/>
      <c r="O24" s="8"/>
    </row>
    <row r="25" spans="1:15" ht="17.25" customHeight="1">
      <c r="A25" s="6">
        <v>21</v>
      </c>
      <c r="B25" s="55" t="s">
        <v>1234</v>
      </c>
      <c r="C25" s="67" t="s">
        <v>1115</v>
      </c>
      <c r="D25" s="67" t="s">
        <v>19</v>
      </c>
      <c r="E25" s="67" t="s">
        <v>1116</v>
      </c>
      <c r="F25" s="68" t="s">
        <v>1228</v>
      </c>
      <c r="G25" s="9"/>
      <c r="H25" s="9"/>
      <c r="I25" s="7">
        <v>294</v>
      </c>
      <c r="J25" s="10" t="s">
        <v>1195</v>
      </c>
      <c r="K25" s="67" t="s">
        <v>1227</v>
      </c>
      <c r="L25" s="11" t="s">
        <v>1243</v>
      </c>
      <c r="M25" s="8"/>
      <c r="N25" s="8"/>
      <c r="O25" s="8"/>
    </row>
    <row r="26" spans="1:15" ht="17.25" customHeight="1">
      <c r="A26" s="6">
        <v>22</v>
      </c>
      <c r="B26" s="55" t="s">
        <v>1234</v>
      </c>
      <c r="C26" s="67"/>
      <c r="D26" s="67"/>
      <c r="E26" s="67"/>
      <c r="F26" s="68"/>
      <c r="G26" s="9"/>
      <c r="H26" s="9"/>
      <c r="I26" s="7"/>
      <c r="J26" s="10"/>
      <c r="K26" s="67"/>
      <c r="L26" s="11" t="s">
        <v>1244</v>
      </c>
      <c r="M26" s="8"/>
      <c r="N26" s="8"/>
      <c r="O26" s="8"/>
    </row>
    <row r="27" spans="1:15" ht="17.25" customHeight="1">
      <c r="A27" s="6">
        <v>23</v>
      </c>
      <c r="B27" s="55" t="s">
        <v>1231</v>
      </c>
      <c r="C27" s="67" t="s">
        <v>1123</v>
      </c>
      <c r="D27" s="67" t="s">
        <v>19</v>
      </c>
      <c r="E27" s="67" t="s">
        <v>1124</v>
      </c>
      <c r="F27" s="68" t="s">
        <v>962</v>
      </c>
      <c r="G27" s="9"/>
      <c r="H27" s="9"/>
      <c r="I27" s="7">
        <v>94</v>
      </c>
      <c r="J27" s="10" t="s">
        <v>1199</v>
      </c>
      <c r="K27" s="67" t="s">
        <v>1227</v>
      </c>
      <c r="L27" s="11" t="s">
        <v>1244</v>
      </c>
      <c r="M27" s="8"/>
      <c r="N27" s="8"/>
      <c r="O27" s="8"/>
    </row>
    <row r="28" spans="1:15" ht="17.25" customHeight="1">
      <c r="A28" s="6">
        <v>24</v>
      </c>
      <c r="B28" s="55" t="s">
        <v>1231</v>
      </c>
      <c r="C28" s="67" t="s">
        <v>1125</v>
      </c>
      <c r="D28" s="67" t="s">
        <v>19</v>
      </c>
      <c r="E28" s="67" t="s">
        <v>1126</v>
      </c>
      <c r="F28" s="68" t="s">
        <v>962</v>
      </c>
      <c r="G28" s="9"/>
      <c r="H28" s="9"/>
      <c r="I28" s="7">
        <v>88</v>
      </c>
      <c r="J28" s="10" t="s">
        <v>1200</v>
      </c>
      <c r="K28" s="67" t="s">
        <v>1227</v>
      </c>
      <c r="L28" s="11" t="s">
        <v>1245</v>
      </c>
      <c r="M28" s="8"/>
      <c r="N28" s="8"/>
      <c r="O28" s="8"/>
    </row>
    <row r="29" spans="1:15" ht="17.25" customHeight="1">
      <c r="A29" s="6">
        <v>25</v>
      </c>
      <c r="B29" s="55" t="s">
        <v>1234</v>
      </c>
      <c r="C29" s="67" t="s">
        <v>1119</v>
      </c>
      <c r="D29" s="67" t="s">
        <v>19</v>
      </c>
      <c r="E29" s="67" t="s">
        <v>1120</v>
      </c>
      <c r="F29" s="68" t="s">
        <v>962</v>
      </c>
      <c r="G29" s="9"/>
      <c r="H29" s="9"/>
      <c r="I29" s="7">
        <v>273</v>
      </c>
      <c r="J29" s="10" t="s">
        <v>1197</v>
      </c>
      <c r="K29" s="67" t="s">
        <v>1227</v>
      </c>
      <c r="L29" s="11" t="s">
        <v>1245</v>
      </c>
      <c r="M29" s="8"/>
      <c r="N29" s="8"/>
      <c r="O29" s="8"/>
    </row>
    <row r="30" spans="1:15" ht="17.25" customHeight="1">
      <c r="A30" s="6">
        <v>26</v>
      </c>
      <c r="B30" s="55" t="s">
        <v>1234</v>
      </c>
      <c r="C30" s="67"/>
      <c r="D30" s="67"/>
      <c r="E30" s="67"/>
      <c r="F30" s="68"/>
      <c r="G30" s="9"/>
      <c r="H30" s="9"/>
      <c r="I30" s="7"/>
      <c r="J30" s="10"/>
      <c r="K30" s="67"/>
      <c r="L30" s="11" t="s">
        <v>1246</v>
      </c>
      <c r="M30" s="8"/>
      <c r="N30" s="8"/>
      <c r="O30" s="8"/>
    </row>
    <row r="31" spans="1:15" ht="17.25" customHeight="1">
      <c r="A31" s="6">
        <v>27</v>
      </c>
      <c r="B31" s="55" t="s">
        <v>1231</v>
      </c>
      <c r="C31" s="67" t="s">
        <v>1127</v>
      </c>
      <c r="D31" s="67" t="s">
        <v>19</v>
      </c>
      <c r="E31" s="67" t="s">
        <v>1128</v>
      </c>
      <c r="F31" s="68" t="s">
        <v>962</v>
      </c>
      <c r="G31" s="9"/>
      <c r="H31" s="9"/>
      <c r="I31" s="7">
        <v>89</v>
      </c>
      <c r="J31" s="10" t="s">
        <v>1201</v>
      </c>
      <c r="K31" s="67" t="s">
        <v>1227</v>
      </c>
      <c r="L31" s="11" t="s">
        <v>1246</v>
      </c>
      <c r="M31" s="8"/>
      <c r="N31" s="8"/>
      <c r="O31" s="8"/>
    </row>
    <row r="32" spans="1:15" ht="17.25" customHeight="1">
      <c r="A32" s="6">
        <v>28</v>
      </c>
      <c r="B32" s="55" t="s">
        <v>1231</v>
      </c>
      <c r="C32" s="67" t="s">
        <v>1129</v>
      </c>
      <c r="D32" s="67" t="s">
        <v>19</v>
      </c>
      <c r="E32" s="67" t="s">
        <v>1130</v>
      </c>
      <c r="F32" s="68" t="s">
        <v>962</v>
      </c>
      <c r="G32" s="9"/>
      <c r="H32" s="9"/>
      <c r="I32" s="7">
        <v>100</v>
      </c>
      <c r="J32" s="10" t="s">
        <v>1202</v>
      </c>
      <c r="K32" s="67" t="s">
        <v>1227</v>
      </c>
      <c r="L32" s="11" t="s">
        <v>1247</v>
      </c>
      <c r="M32" s="8"/>
      <c r="N32" s="8"/>
      <c r="O32" s="8"/>
    </row>
    <row r="33" spans="1:15" ht="17.25" customHeight="1">
      <c r="A33" s="6">
        <v>29</v>
      </c>
      <c r="B33" s="55" t="s">
        <v>1234</v>
      </c>
      <c r="C33" s="67" t="s">
        <v>1117</v>
      </c>
      <c r="D33" s="67" t="s">
        <v>19</v>
      </c>
      <c r="E33" s="67" t="s">
        <v>1118</v>
      </c>
      <c r="F33" s="68" t="s">
        <v>1229</v>
      </c>
      <c r="G33" s="9"/>
      <c r="H33" s="9"/>
      <c r="I33" s="7">
        <v>168</v>
      </c>
      <c r="J33" s="10" t="s">
        <v>1196</v>
      </c>
      <c r="K33" s="67" t="s">
        <v>1227</v>
      </c>
      <c r="L33" s="11" t="s">
        <v>1247</v>
      </c>
      <c r="M33" s="8"/>
      <c r="N33" s="8"/>
      <c r="O33" s="8"/>
    </row>
    <row r="34" spans="1:15" ht="17.25" customHeight="1">
      <c r="A34" s="6">
        <v>30</v>
      </c>
      <c r="B34" s="55" t="s">
        <v>1234</v>
      </c>
      <c r="C34" s="67" t="s">
        <v>1133</v>
      </c>
      <c r="D34" s="67" t="s">
        <v>19</v>
      </c>
      <c r="E34" s="67" t="s">
        <v>1134</v>
      </c>
      <c r="F34" s="68" t="s">
        <v>962</v>
      </c>
      <c r="G34" s="9"/>
      <c r="H34" s="9"/>
      <c r="I34" s="7">
        <v>120</v>
      </c>
      <c r="J34" s="10" t="s">
        <v>1204</v>
      </c>
      <c r="K34" s="67" t="s">
        <v>1135</v>
      </c>
      <c r="L34" s="11" t="s">
        <v>1248</v>
      </c>
      <c r="M34" s="8"/>
      <c r="N34" s="8"/>
      <c r="O34" s="8"/>
    </row>
    <row r="35" spans="1:15" ht="17.25" customHeight="1">
      <c r="A35" s="6">
        <v>31</v>
      </c>
      <c r="B35" s="55" t="s">
        <v>1231</v>
      </c>
      <c r="C35" s="67" t="s">
        <v>1136</v>
      </c>
      <c r="D35" s="67" t="s">
        <v>19</v>
      </c>
      <c r="E35" s="67" t="s">
        <v>1137</v>
      </c>
      <c r="F35" s="68" t="s">
        <v>962</v>
      </c>
      <c r="G35" s="9"/>
      <c r="H35" s="9"/>
      <c r="I35" s="7">
        <v>112</v>
      </c>
      <c r="J35" s="10" t="s">
        <v>1205</v>
      </c>
      <c r="K35" s="67" t="s">
        <v>1135</v>
      </c>
      <c r="L35" s="11" t="s">
        <v>1248</v>
      </c>
      <c r="M35" s="8"/>
      <c r="N35" s="8"/>
      <c r="O35" s="8"/>
    </row>
    <row r="36" spans="1:15" ht="17.25" customHeight="1">
      <c r="A36" s="6">
        <v>32</v>
      </c>
      <c r="B36" s="55" t="s">
        <v>1234</v>
      </c>
      <c r="C36" s="67" t="s">
        <v>1142</v>
      </c>
      <c r="D36" s="67" t="s">
        <v>19</v>
      </c>
      <c r="E36" s="67" t="s">
        <v>1143</v>
      </c>
      <c r="F36" s="68" t="s">
        <v>962</v>
      </c>
      <c r="G36" s="9"/>
      <c r="H36" s="9"/>
      <c r="I36" s="7">
        <v>166</v>
      </c>
      <c r="J36" s="10">
        <v>8011420639</v>
      </c>
      <c r="K36" s="67" t="s">
        <v>1135</v>
      </c>
      <c r="L36" s="11" t="s">
        <v>1249</v>
      </c>
      <c r="M36" s="8"/>
      <c r="N36" s="8"/>
      <c r="O36" s="8"/>
    </row>
    <row r="37" spans="1:15" ht="17.25" customHeight="1">
      <c r="A37" s="6">
        <v>33</v>
      </c>
      <c r="B37" s="55" t="s">
        <v>1231</v>
      </c>
      <c r="C37" s="67" t="s">
        <v>1138</v>
      </c>
      <c r="D37" s="67" t="s">
        <v>19</v>
      </c>
      <c r="E37" s="67" t="s">
        <v>1139</v>
      </c>
      <c r="F37" s="68" t="s">
        <v>1228</v>
      </c>
      <c r="G37" s="9"/>
      <c r="H37" s="9"/>
      <c r="I37" s="7">
        <v>202</v>
      </c>
      <c r="J37" s="10" t="s">
        <v>1206</v>
      </c>
      <c r="K37" s="67" t="s">
        <v>1135</v>
      </c>
      <c r="L37" s="11" t="s">
        <v>1249</v>
      </c>
      <c r="M37" s="8"/>
      <c r="N37" s="8"/>
      <c r="O37" s="8"/>
    </row>
    <row r="38" spans="1:15" ht="17.25" customHeight="1">
      <c r="A38" s="6">
        <v>34</v>
      </c>
      <c r="B38" s="107" t="s">
        <v>1234</v>
      </c>
      <c r="C38" s="67" t="s">
        <v>261</v>
      </c>
      <c r="D38" s="67" t="s">
        <v>19</v>
      </c>
      <c r="E38" s="67" t="s">
        <v>262</v>
      </c>
      <c r="F38" s="68" t="s">
        <v>962</v>
      </c>
      <c r="G38" s="67"/>
      <c r="H38" s="68"/>
      <c r="I38" s="68">
        <v>46</v>
      </c>
      <c r="J38" s="68" t="s">
        <v>263</v>
      </c>
      <c r="K38" s="67" t="s">
        <v>264</v>
      </c>
      <c r="L38" s="11" t="s">
        <v>1250</v>
      </c>
      <c r="M38" s="68"/>
      <c r="N38" s="68"/>
      <c r="O38" s="8"/>
    </row>
    <row r="39" spans="1:15" ht="17.25" customHeight="1">
      <c r="A39" s="6">
        <v>35</v>
      </c>
      <c r="B39" s="107" t="s">
        <v>1234</v>
      </c>
      <c r="C39" s="67" t="s">
        <v>265</v>
      </c>
      <c r="D39" s="67" t="s">
        <v>19</v>
      </c>
      <c r="E39" s="67" t="s">
        <v>266</v>
      </c>
      <c r="F39" s="68" t="s">
        <v>962</v>
      </c>
      <c r="G39" s="67"/>
      <c r="H39" s="68"/>
      <c r="I39" s="68">
        <v>135</v>
      </c>
      <c r="J39" s="68" t="s">
        <v>267</v>
      </c>
      <c r="K39" s="67" t="s">
        <v>264</v>
      </c>
      <c r="L39" s="11" t="s">
        <v>1250</v>
      </c>
      <c r="M39" s="68"/>
      <c r="N39" s="68"/>
      <c r="O39" s="8"/>
    </row>
    <row r="40" spans="1:15" ht="17.25" customHeight="1">
      <c r="A40" s="6">
        <v>36</v>
      </c>
      <c r="B40" s="107" t="s">
        <v>1231</v>
      </c>
      <c r="C40" s="67" t="s">
        <v>268</v>
      </c>
      <c r="D40" s="67" t="s">
        <v>19</v>
      </c>
      <c r="E40" s="67" t="s">
        <v>269</v>
      </c>
      <c r="F40" s="68" t="s">
        <v>962</v>
      </c>
      <c r="G40" s="67"/>
      <c r="H40" s="68"/>
      <c r="I40" s="68">
        <v>174</v>
      </c>
      <c r="J40" s="68" t="s">
        <v>270</v>
      </c>
      <c r="K40" s="67" t="s">
        <v>264</v>
      </c>
      <c r="L40" s="11" t="s">
        <v>1250</v>
      </c>
      <c r="M40" s="68"/>
      <c r="N40" s="68"/>
      <c r="O40" s="8"/>
    </row>
    <row r="41" spans="1:15" ht="17.25" customHeight="1">
      <c r="A41" s="6">
        <v>37</v>
      </c>
      <c r="B41" s="107" t="s">
        <v>1231</v>
      </c>
      <c r="C41" s="67" t="s">
        <v>271</v>
      </c>
      <c r="D41" s="67" t="s">
        <v>19</v>
      </c>
      <c r="E41" s="67" t="s">
        <v>272</v>
      </c>
      <c r="F41" s="68" t="s">
        <v>962</v>
      </c>
      <c r="G41" s="67"/>
      <c r="H41" s="68"/>
      <c r="I41" s="68">
        <v>103</v>
      </c>
      <c r="J41" s="68" t="s">
        <v>273</v>
      </c>
      <c r="K41" s="67" t="s">
        <v>264</v>
      </c>
      <c r="L41" s="11" t="s">
        <v>1251</v>
      </c>
      <c r="M41" s="68"/>
      <c r="N41" s="68"/>
      <c r="O41" s="23"/>
    </row>
    <row r="42" spans="1:15" ht="17.25" customHeight="1">
      <c r="A42" s="6">
        <v>38</v>
      </c>
      <c r="B42" s="107" t="s">
        <v>1234</v>
      </c>
      <c r="C42" s="67" t="s">
        <v>274</v>
      </c>
      <c r="D42" s="67" t="s">
        <v>19</v>
      </c>
      <c r="E42" s="67" t="s">
        <v>275</v>
      </c>
      <c r="F42" s="68" t="s">
        <v>962</v>
      </c>
      <c r="G42" s="67"/>
      <c r="H42" s="68"/>
      <c r="I42" s="68">
        <v>169</v>
      </c>
      <c r="J42" s="68" t="s">
        <v>276</v>
      </c>
      <c r="K42" s="67" t="s">
        <v>264</v>
      </c>
      <c r="L42" s="11" t="s">
        <v>1251</v>
      </c>
      <c r="M42" s="68"/>
      <c r="N42" s="68"/>
      <c r="O42" s="148"/>
    </row>
    <row r="43" spans="1:15" ht="17.25" customHeight="1">
      <c r="A43" s="6">
        <v>39</v>
      </c>
      <c r="B43" s="107" t="s">
        <v>1231</v>
      </c>
      <c r="C43" s="67" t="s">
        <v>277</v>
      </c>
      <c r="D43" s="67" t="s">
        <v>19</v>
      </c>
      <c r="E43" s="67" t="s">
        <v>278</v>
      </c>
      <c r="F43" s="68" t="s">
        <v>1228</v>
      </c>
      <c r="G43" s="67"/>
      <c r="H43" s="68"/>
      <c r="I43" s="68">
        <v>101</v>
      </c>
      <c r="J43" s="68" t="s">
        <v>279</v>
      </c>
      <c r="K43" s="67" t="s">
        <v>264</v>
      </c>
      <c r="L43" s="50" t="s">
        <v>1255</v>
      </c>
      <c r="M43" s="68"/>
      <c r="N43" s="68"/>
      <c r="O43" s="148"/>
    </row>
    <row r="44" spans="1:15" ht="17.25" customHeight="1">
      <c r="A44" s="6">
        <v>40</v>
      </c>
      <c r="B44" s="107" t="s">
        <v>1234</v>
      </c>
      <c r="C44" s="67" t="s">
        <v>280</v>
      </c>
      <c r="D44" s="67" t="s">
        <v>19</v>
      </c>
      <c r="E44" s="67" t="s">
        <v>281</v>
      </c>
      <c r="F44" s="68" t="s">
        <v>962</v>
      </c>
      <c r="G44" s="67"/>
      <c r="H44" s="68"/>
      <c r="I44" s="68">
        <v>131</v>
      </c>
      <c r="J44" s="68" t="s">
        <v>282</v>
      </c>
      <c r="K44" s="67" t="s">
        <v>264</v>
      </c>
      <c r="L44" s="50" t="s">
        <v>1255</v>
      </c>
      <c r="M44" s="68"/>
      <c r="N44" s="68"/>
      <c r="O44" s="50"/>
    </row>
    <row r="45" spans="1:15" ht="17.25" customHeight="1">
      <c r="A45" s="6">
        <v>41</v>
      </c>
      <c r="B45" s="107" t="s">
        <v>1234</v>
      </c>
      <c r="C45" s="40" t="s">
        <v>1068</v>
      </c>
      <c r="D45" s="107" t="s">
        <v>57</v>
      </c>
      <c r="E45" s="9"/>
      <c r="F45" s="18"/>
      <c r="G45" s="9">
        <v>32</v>
      </c>
      <c r="H45" s="9">
        <v>33</v>
      </c>
      <c r="I45" s="7">
        <v>65</v>
      </c>
      <c r="J45" s="8"/>
      <c r="K45" s="55" t="s">
        <v>1051</v>
      </c>
      <c r="L45" s="50" t="s">
        <v>1254</v>
      </c>
      <c r="M45" s="68"/>
      <c r="N45" s="68"/>
      <c r="O45" s="50"/>
    </row>
    <row r="46" spans="1:15" ht="17.25" customHeight="1">
      <c r="A46" s="6">
        <v>42</v>
      </c>
      <c r="B46" s="107" t="s">
        <v>1231</v>
      </c>
      <c r="C46" s="40" t="s">
        <v>1072</v>
      </c>
      <c r="D46" s="107" t="s">
        <v>57</v>
      </c>
      <c r="E46" s="9"/>
      <c r="F46" s="18"/>
      <c r="G46" s="9">
        <v>32</v>
      </c>
      <c r="H46" s="9">
        <v>33</v>
      </c>
      <c r="I46" s="7">
        <v>65</v>
      </c>
      <c r="J46" s="8"/>
      <c r="K46" s="41" t="s">
        <v>63</v>
      </c>
      <c r="L46" s="50" t="s">
        <v>1254</v>
      </c>
      <c r="M46" s="68"/>
      <c r="N46" s="68"/>
      <c r="O46" s="50"/>
    </row>
    <row r="47" spans="1:15" ht="17.25" customHeight="1">
      <c r="A47" s="6">
        <v>43</v>
      </c>
      <c r="B47" s="107" t="s">
        <v>1234</v>
      </c>
      <c r="C47" s="40" t="s">
        <v>1069</v>
      </c>
      <c r="D47" s="107" t="s">
        <v>57</v>
      </c>
      <c r="E47" s="9"/>
      <c r="F47" s="18"/>
      <c r="G47" s="9">
        <v>39</v>
      </c>
      <c r="H47" s="9">
        <v>40</v>
      </c>
      <c r="I47" s="7">
        <v>79</v>
      </c>
      <c r="J47" s="8"/>
      <c r="K47" s="41" t="s">
        <v>63</v>
      </c>
      <c r="L47" s="50" t="s">
        <v>1253</v>
      </c>
      <c r="M47" s="50"/>
      <c r="N47" s="50"/>
      <c r="O47" s="50"/>
    </row>
    <row r="48" spans="1:15" ht="17.25" customHeight="1">
      <c r="A48" s="6">
        <v>44</v>
      </c>
      <c r="B48" s="107" t="s">
        <v>1231</v>
      </c>
      <c r="C48" s="40" t="s">
        <v>1070</v>
      </c>
      <c r="D48" s="107" t="s">
        <v>57</v>
      </c>
      <c r="E48" s="9"/>
      <c r="F48" s="18"/>
      <c r="G48" s="9">
        <v>34</v>
      </c>
      <c r="H48" s="9">
        <v>39</v>
      </c>
      <c r="I48" s="7">
        <v>73</v>
      </c>
      <c r="J48" s="8"/>
      <c r="K48" s="41" t="s">
        <v>63</v>
      </c>
      <c r="L48" s="50" t="s">
        <v>1253</v>
      </c>
      <c r="M48" s="50"/>
      <c r="N48" s="50"/>
      <c r="O48" s="50"/>
    </row>
    <row r="49" spans="1:15" ht="17.25" customHeight="1">
      <c r="A49" s="6">
        <v>45</v>
      </c>
      <c r="B49" s="107" t="s">
        <v>1234</v>
      </c>
      <c r="C49" s="40" t="s">
        <v>1071</v>
      </c>
      <c r="D49" s="107" t="s">
        <v>57</v>
      </c>
      <c r="E49" s="9"/>
      <c r="F49" s="18"/>
      <c r="G49" s="9">
        <v>57</v>
      </c>
      <c r="H49" s="9">
        <v>56</v>
      </c>
      <c r="I49" s="7">
        <v>113</v>
      </c>
      <c r="J49" s="8"/>
      <c r="K49" s="41" t="s">
        <v>63</v>
      </c>
      <c r="L49" s="50" t="s">
        <v>1252</v>
      </c>
      <c r="M49" s="50"/>
      <c r="N49" s="50"/>
      <c r="O49" s="50"/>
    </row>
    <row r="50" spans="1:15" ht="17.25" customHeight="1">
      <c r="A50" s="6">
        <v>46</v>
      </c>
      <c r="B50" s="107" t="s">
        <v>1231</v>
      </c>
      <c r="C50" s="40" t="s">
        <v>1073</v>
      </c>
      <c r="D50" s="107" t="s">
        <v>57</v>
      </c>
      <c r="E50" s="9"/>
      <c r="F50" s="18"/>
      <c r="G50" s="9">
        <v>39</v>
      </c>
      <c r="H50" s="9">
        <v>40</v>
      </c>
      <c r="I50" s="7">
        <v>79</v>
      </c>
      <c r="J50" s="8"/>
      <c r="K50" s="41" t="s">
        <v>63</v>
      </c>
      <c r="L50" s="50" t="s">
        <v>1252</v>
      </c>
      <c r="M50" s="50"/>
      <c r="N50" s="50"/>
      <c r="O50" s="50"/>
    </row>
    <row r="51" spans="1:15" ht="17.25" customHeight="1">
      <c r="A51" s="50"/>
      <c r="B51" s="107"/>
      <c r="C51" s="40" t="s">
        <v>751</v>
      </c>
      <c r="D51" s="107"/>
      <c r="E51" s="9"/>
      <c r="F51" s="18"/>
      <c r="G51" s="9"/>
      <c r="H51" s="9"/>
      <c r="I51" s="7"/>
      <c r="J51" s="8"/>
      <c r="K51" s="41"/>
      <c r="L51" s="50" t="s">
        <v>1256</v>
      </c>
      <c r="M51" s="50"/>
      <c r="N51" s="50"/>
      <c r="O51" s="50"/>
    </row>
    <row r="52" spans="1:15" ht="16.5">
      <c r="A52" s="50"/>
      <c r="B52" s="107"/>
      <c r="C52" s="40"/>
      <c r="D52" s="107"/>
      <c r="E52" s="9"/>
      <c r="F52" s="18"/>
      <c r="G52" s="9"/>
      <c r="H52" s="9"/>
      <c r="I52" s="7"/>
      <c r="J52" s="8"/>
      <c r="K52" s="41"/>
      <c r="L52" s="50"/>
      <c r="M52" s="50"/>
      <c r="N52" s="50"/>
      <c r="O52" s="50"/>
    </row>
    <row r="53" spans="1:15">
      <c r="D53" s="146"/>
    </row>
    <row r="54" spans="1:15">
      <c r="D54" s="146"/>
    </row>
    <row r="55" spans="1:15">
      <c r="D55" s="146"/>
    </row>
    <row r="62" spans="1:15">
      <c r="F62"/>
    </row>
    <row r="63" spans="1:15">
      <c r="F63"/>
    </row>
    <row r="64" spans="1:15">
      <c r="F64"/>
    </row>
    <row r="65" spans="6:6">
      <c r="F65"/>
    </row>
    <row r="66" spans="6:6">
      <c r="F66"/>
    </row>
    <row r="67" spans="6:6">
      <c r="F67"/>
    </row>
    <row r="68" spans="6:6">
      <c r="F68"/>
    </row>
    <row r="69" spans="6:6">
      <c r="F69"/>
    </row>
    <row r="70" spans="6:6">
      <c r="F70"/>
    </row>
    <row r="71" spans="6:6">
      <c r="F71"/>
    </row>
    <row r="72" spans="6:6">
      <c r="F72"/>
    </row>
    <row r="73" spans="6:6">
      <c r="F73"/>
    </row>
    <row r="74" spans="6:6">
      <c r="F74"/>
    </row>
    <row r="75" spans="6:6">
      <c r="F75"/>
    </row>
    <row r="76" spans="6:6">
      <c r="F76"/>
    </row>
    <row r="77" spans="6:6">
      <c r="F77"/>
    </row>
    <row r="78" spans="6:6">
      <c r="F78"/>
    </row>
    <row r="79" spans="6:6">
      <c r="F79"/>
    </row>
    <row r="80" spans="6:6">
      <c r="F80"/>
    </row>
    <row r="81" spans="6:6">
      <c r="F81"/>
    </row>
    <row r="82" spans="6:6">
      <c r="F82"/>
    </row>
    <row r="83" spans="6:6">
      <c r="F83"/>
    </row>
    <row r="84" spans="6:6">
      <c r="F84"/>
    </row>
    <row r="85" spans="6:6">
      <c r="F85"/>
    </row>
    <row r="86" spans="6:6">
      <c r="F86"/>
    </row>
    <row r="87" spans="6:6">
      <c r="F87"/>
    </row>
    <row r="88" spans="6:6">
      <c r="F88"/>
    </row>
    <row r="89" spans="6:6">
      <c r="F89"/>
    </row>
    <row r="90" spans="6:6">
      <c r="F90"/>
    </row>
    <row r="91" spans="6:6">
      <c r="F91"/>
    </row>
    <row r="92" spans="6:6">
      <c r="F92"/>
    </row>
    <row r="93" spans="6:6">
      <c r="F93"/>
    </row>
    <row r="94" spans="6:6">
      <c r="F94"/>
    </row>
    <row r="95" spans="6:6">
      <c r="F95"/>
    </row>
    <row r="96" spans="6:6">
      <c r="F96"/>
    </row>
    <row r="97" spans="6:6">
      <c r="F97"/>
    </row>
    <row r="98" spans="6:6">
      <c r="F98"/>
    </row>
    <row r="99" spans="6:6">
      <c r="F99"/>
    </row>
    <row r="100" spans="6:6">
      <c r="F100"/>
    </row>
    <row r="101" spans="6:6">
      <c r="F101"/>
    </row>
    <row r="102" spans="6:6">
      <c r="F102"/>
    </row>
    <row r="103" spans="6:6">
      <c r="F103"/>
    </row>
    <row r="104" spans="6:6">
      <c r="F104"/>
    </row>
    <row r="105" spans="6:6">
      <c r="F105"/>
    </row>
    <row r="106" spans="6:6">
      <c r="F106"/>
    </row>
    <row r="107" spans="6:6">
      <c r="F107"/>
    </row>
    <row r="108" spans="6:6">
      <c r="F108"/>
    </row>
    <row r="109" spans="6:6">
      <c r="F109"/>
    </row>
    <row r="110" spans="6:6">
      <c r="F110"/>
    </row>
    <row r="111" spans="6:6">
      <c r="F111"/>
    </row>
    <row r="112" spans="6:6">
      <c r="F112"/>
    </row>
    <row r="113" spans="6:6">
      <c r="F113"/>
    </row>
    <row r="114" spans="6:6">
      <c r="F114"/>
    </row>
    <row r="115" spans="6:6">
      <c r="F115"/>
    </row>
    <row r="116" spans="6:6">
      <c r="F116"/>
    </row>
    <row r="117" spans="6:6">
      <c r="F117"/>
    </row>
    <row r="118" spans="6:6">
      <c r="F118"/>
    </row>
    <row r="119" spans="6:6">
      <c r="F119"/>
    </row>
    <row r="120" spans="6:6">
      <c r="F120"/>
    </row>
    <row r="121" spans="6:6">
      <c r="F121"/>
    </row>
    <row r="122" spans="6:6">
      <c r="F122"/>
    </row>
    <row r="123" spans="6:6">
      <c r="F123"/>
    </row>
    <row r="124" spans="6:6">
      <c r="F124"/>
    </row>
    <row r="125" spans="6:6">
      <c r="F125"/>
    </row>
    <row r="126" spans="6:6">
      <c r="F126"/>
    </row>
    <row r="127" spans="6:6">
      <c r="F127"/>
    </row>
    <row r="128" spans="6:6">
      <c r="F128"/>
    </row>
    <row r="129" spans="6:6">
      <c r="F129"/>
    </row>
    <row r="130" spans="6:6">
      <c r="F130"/>
    </row>
    <row r="131" spans="6:6">
      <c r="F131"/>
    </row>
    <row r="132" spans="6:6">
      <c r="F132"/>
    </row>
    <row r="133" spans="6:6">
      <c r="F133"/>
    </row>
    <row r="134" spans="6:6">
      <c r="F134"/>
    </row>
    <row r="135" spans="6:6">
      <c r="F135"/>
    </row>
    <row r="136" spans="6:6">
      <c r="F136"/>
    </row>
    <row r="137" spans="6:6">
      <c r="F137"/>
    </row>
    <row r="138" spans="6:6">
      <c r="F138"/>
    </row>
    <row r="139" spans="6:6">
      <c r="F139"/>
    </row>
    <row r="140" spans="6:6">
      <c r="F140"/>
    </row>
    <row r="141" spans="6:6">
      <c r="F141"/>
    </row>
    <row r="142" spans="6:6">
      <c r="F142"/>
    </row>
    <row r="143" spans="6:6">
      <c r="F143"/>
    </row>
    <row r="144" spans="6:6">
      <c r="F144"/>
    </row>
    <row r="145" spans="6:6">
      <c r="F145"/>
    </row>
    <row r="146" spans="6:6">
      <c r="F146"/>
    </row>
    <row r="147" spans="6:6">
      <c r="F147"/>
    </row>
    <row r="148" spans="6:6">
      <c r="F148"/>
    </row>
    <row r="149" spans="6:6">
      <c r="F149"/>
    </row>
    <row r="150" spans="6:6">
      <c r="F150"/>
    </row>
    <row r="151" spans="6:6">
      <c r="F151"/>
    </row>
    <row r="152" spans="6:6">
      <c r="F152"/>
    </row>
    <row r="153" spans="6:6">
      <c r="F153"/>
    </row>
    <row r="154" spans="6:6">
      <c r="F154"/>
    </row>
    <row r="155" spans="6:6">
      <c r="F155"/>
    </row>
    <row r="156" spans="6:6">
      <c r="F156"/>
    </row>
    <row r="157" spans="6:6">
      <c r="F157"/>
    </row>
    <row r="158" spans="6:6">
      <c r="F158"/>
    </row>
    <row r="159" spans="6:6">
      <c r="F159"/>
    </row>
    <row r="160" spans="6:6">
      <c r="F160"/>
    </row>
    <row r="161" spans="6:6">
      <c r="F161"/>
    </row>
    <row r="162" spans="6:6">
      <c r="F162"/>
    </row>
    <row r="163" spans="6:6">
      <c r="F163"/>
    </row>
    <row r="164" spans="6:6">
      <c r="F164"/>
    </row>
    <row r="165" spans="6:6">
      <c r="F165"/>
    </row>
    <row r="166" spans="6:6">
      <c r="F166"/>
    </row>
    <row r="167" spans="6:6">
      <c r="F167"/>
    </row>
    <row r="168" spans="6:6">
      <c r="F168"/>
    </row>
    <row r="169" spans="6:6">
      <c r="F169"/>
    </row>
    <row r="170" spans="6:6">
      <c r="F170"/>
    </row>
    <row r="171" spans="6:6">
      <c r="F171"/>
    </row>
    <row r="172" spans="6:6">
      <c r="F172"/>
    </row>
    <row r="173" spans="6:6">
      <c r="F173"/>
    </row>
    <row r="174" spans="6:6">
      <c r="F174"/>
    </row>
    <row r="175" spans="6:6">
      <c r="F175"/>
    </row>
    <row r="176" spans="6:6">
      <c r="F176"/>
    </row>
    <row r="177" spans="6:6">
      <c r="F177"/>
    </row>
    <row r="178" spans="6:6">
      <c r="F178"/>
    </row>
    <row r="179" spans="6:6">
      <c r="F179"/>
    </row>
    <row r="180" spans="6:6">
      <c r="F180"/>
    </row>
    <row r="181" spans="6:6">
      <c r="F181"/>
    </row>
    <row r="182" spans="6:6">
      <c r="F182"/>
    </row>
    <row r="183" spans="6:6">
      <c r="F183"/>
    </row>
    <row r="184" spans="6:6">
      <c r="F184"/>
    </row>
    <row r="185" spans="6:6">
      <c r="F185"/>
    </row>
    <row r="186" spans="6:6">
      <c r="F186"/>
    </row>
    <row r="187" spans="6:6">
      <c r="F187"/>
    </row>
    <row r="188" spans="6:6">
      <c r="F188"/>
    </row>
    <row r="189" spans="6:6">
      <c r="F189"/>
    </row>
    <row r="190" spans="6:6">
      <c r="F190"/>
    </row>
    <row r="191" spans="6:6">
      <c r="F191"/>
    </row>
    <row r="192" spans="6:6">
      <c r="F192"/>
    </row>
    <row r="193" spans="6:6">
      <c r="F193"/>
    </row>
    <row r="194" spans="6:6">
      <c r="F194"/>
    </row>
    <row r="195" spans="6:6">
      <c r="F195"/>
    </row>
    <row r="196" spans="6:6">
      <c r="F196"/>
    </row>
    <row r="197" spans="6:6">
      <c r="F197"/>
    </row>
    <row r="198" spans="6:6">
      <c r="F198"/>
    </row>
    <row r="199" spans="6:6">
      <c r="F199"/>
    </row>
    <row r="200" spans="6:6">
      <c r="F200"/>
    </row>
    <row r="201" spans="6:6">
      <c r="F201"/>
    </row>
    <row r="202" spans="6:6">
      <c r="F202"/>
    </row>
    <row r="203" spans="6:6">
      <c r="F203"/>
    </row>
    <row r="204" spans="6:6">
      <c r="F204"/>
    </row>
    <row r="205" spans="6:6">
      <c r="F205"/>
    </row>
    <row r="206" spans="6:6">
      <c r="F206"/>
    </row>
    <row r="207" spans="6:6">
      <c r="F207"/>
    </row>
    <row r="208" spans="6:6">
      <c r="F208"/>
    </row>
    <row r="209" spans="6:6">
      <c r="F209"/>
    </row>
    <row r="210" spans="6:6">
      <c r="F210"/>
    </row>
    <row r="211" spans="6:6">
      <c r="F211"/>
    </row>
    <row r="212" spans="6:6">
      <c r="F212"/>
    </row>
    <row r="213" spans="6:6">
      <c r="F213"/>
    </row>
    <row r="214" spans="6:6">
      <c r="F214"/>
    </row>
    <row r="215" spans="6:6">
      <c r="F215"/>
    </row>
    <row r="216" spans="6:6">
      <c r="F216"/>
    </row>
    <row r="217" spans="6:6">
      <c r="F217"/>
    </row>
    <row r="218" spans="6:6">
      <c r="F218"/>
    </row>
    <row r="219" spans="6:6">
      <c r="F219"/>
    </row>
    <row r="220" spans="6:6">
      <c r="F220"/>
    </row>
    <row r="221" spans="6:6">
      <c r="F221"/>
    </row>
    <row r="222" spans="6:6">
      <c r="F222"/>
    </row>
    <row r="223" spans="6:6">
      <c r="F223"/>
    </row>
    <row r="224" spans="6:6">
      <c r="F224"/>
    </row>
    <row r="225" spans="6:6">
      <c r="F225"/>
    </row>
    <row r="226" spans="6:6">
      <c r="F226"/>
    </row>
    <row r="227" spans="6:6">
      <c r="F227"/>
    </row>
    <row r="228" spans="6:6">
      <c r="F228"/>
    </row>
    <row r="229" spans="6:6">
      <c r="F229"/>
    </row>
    <row r="230" spans="6:6">
      <c r="F230"/>
    </row>
    <row r="231" spans="6:6">
      <c r="F231"/>
    </row>
    <row r="232" spans="6:6">
      <c r="F232"/>
    </row>
    <row r="233" spans="6:6">
      <c r="F233"/>
    </row>
    <row r="234" spans="6:6">
      <c r="F234"/>
    </row>
    <row r="235" spans="6:6">
      <c r="F235"/>
    </row>
    <row r="236" spans="6:6">
      <c r="F236"/>
    </row>
    <row r="237" spans="6:6">
      <c r="F237"/>
    </row>
    <row r="238" spans="6:6">
      <c r="F238"/>
    </row>
    <row r="239" spans="6:6">
      <c r="F239"/>
    </row>
    <row r="240" spans="6:6">
      <c r="F240"/>
    </row>
    <row r="241" spans="6:6">
      <c r="F241"/>
    </row>
    <row r="242" spans="6:6">
      <c r="F242"/>
    </row>
    <row r="243" spans="6:6">
      <c r="F243"/>
    </row>
    <row r="244" spans="6:6">
      <c r="F244"/>
    </row>
    <row r="245" spans="6:6">
      <c r="F245"/>
    </row>
    <row r="246" spans="6:6">
      <c r="F246"/>
    </row>
    <row r="247" spans="6:6">
      <c r="F247"/>
    </row>
    <row r="248" spans="6:6">
      <c r="F248"/>
    </row>
    <row r="249" spans="6:6">
      <c r="F249"/>
    </row>
    <row r="250" spans="6:6">
      <c r="F250"/>
    </row>
    <row r="251" spans="6:6">
      <c r="F251"/>
    </row>
    <row r="252" spans="6:6">
      <c r="F252"/>
    </row>
    <row r="253" spans="6:6">
      <c r="F253"/>
    </row>
    <row r="254" spans="6:6">
      <c r="F254"/>
    </row>
    <row r="255" spans="6:6">
      <c r="F255"/>
    </row>
    <row r="256" spans="6:6">
      <c r="F256"/>
    </row>
    <row r="257" spans="6:6">
      <c r="F257"/>
    </row>
    <row r="258" spans="6:6">
      <c r="F258"/>
    </row>
    <row r="259" spans="6:6">
      <c r="F259"/>
    </row>
    <row r="260" spans="6:6">
      <c r="F260"/>
    </row>
    <row r="261" spans="6:6">
      <c r="F261"/>
    </row>
    <row r="262" spans="6:6">
      <c r="F262"/>
    </row>
    <row r="263" spans="6:6">
      <c r="F263"/>
    </row>
    <row r="264" spans="6:6">
      <c r="F264"/>
    </row>
    <row r="265" spans="6:6">
      <c r="F265"/>
    </row>
    <row r="266" spans="6:6">
      <c r="F266"/>
    </row>
    <row r="267" spans="6:6">
      <c r="F267"/>
    </row>
    <row r="268" spans="6:6">
      <c r="F268"/>
    </row>
    <row r="269" spans="6:6">
      <c r="F269"/>
    </row>
    <row r="270" spans="6:6">
      <c r="F270"/>
    </row>
    <row r="271" spans="6:6">
      <c r="F271"/>
    </row>
    <row r="272" spans="6:6">
      <c r="F272"/>
    </row>
    <row r="273" spans="6:6">
      <c r="F273"/>
    </row>
    <row r="274" spans="6:6">
      <c r="F274"/>
    </row>
    <row r="275" spans="6:6">
      <c r="F275"/>
    </row>
    <row r="276" spans="6:6">
      <c r="F276"/>
    </row>
    <row r="277" spans="6:6">
      <c r="F277"/>
    </row>
    <row r="278" spans="6:6">
      <c r="F278"/>
    </row>
    <row r="279" spans="6:6">
      <c r="F279"/>
    </row>
    <row r="280" spans="6:6">
      <c r="F280"/>
    </row>
    <row r="281" spans="6:6">
      <c r="F281"/>
    </row>
    <row r="282" spans="6:6">
      <c r="F282"/>
    </row>
    <row r="283" spans="6:6">
      <c r="F283"/>
    </row>
    <row r="284" spans="6:6">
      <c r="F284"/>
    </row>
    <row r="285" spans="6:6">
      <c r="F285"/>
    </row>
    <row r="286" spans="6:6">
      <c r="F286"/>
    </row>
    <row r="287" spans="6:6">
      <c r="F287"/>
    </row>
    <row r="288" spans="6:6">
      <c r="F288"/>
    </row>
    <row r="289" spans="6:6">
      <c r="F289"/>
    </row>
    <row r="290" spans="6:6">
      <c r="F290"/>
    </row>
    <row r="291" spans="6:6">
      <c r="F291"/>
    </row>
    <row r="292" spans="6:6">
      <c r="F292"/>
    </row>
    <row r="293" spans="6:6">
      <c r="F293"/>
    </row>
    <row r="294" spans="6:6">
      <c r="F294"/>
    </row>
    <row r="295" spans="6:6">
      <c r="F295"/>
    </row>
    <row r="296" spans="6:6">
      <c r="F296"/>
    </row>
    <row r="297" spans="6:6">
      <c r="F297"/>
    </row>
    <row r="298" spans="6:6">
      <c r="F298"/>
    </row>
    <row r="299" spans="6:6">
      <c r="F299"/>
    </row>
    <row r="300" spans="6:6">
      <c r="F300"/>
    </row>
    <row r="301" spans="6:6">
      <c r="F301"/>
    </row>
    <row r="302" spans="6:6">
      <c r="F302"/>
    </row>
    <row r="303" spans="6:6">
      <c r="F303"/>
    </row>
    <row r="304" spans="6:6">
      <c r="F304"/>
    </row>
    <row r="305" spans="6:6">
      <c r="F305"/>
    </row>
    <row r="306" spans="6:6">
      <c r="F306"/>
    </row>
    <row r="307" spans="6:6">
      <c r="F307"/>
    </row>
    <row r="308" spans="6:6">
      <c r="F308"/>
    </row>
    <row r="309" spans="6:6">
      <c r="F309"/>
    </row>
    <row r="310" spans="6:6">
      <c r="F310"/>
    </row>
    <row r="311" spans="6:6">
      <c r="F311"/>
    </row>
    <row r="312" spans="6:6">
      <c r="F312"/>
    </row>
    <row r="313" spans="6:6">
      <c r="F313"/>
    </row>
    <row r="314" spans="6:6">
      <c r="F314"/>
    </row>
    <row r="315" spans="6:6">
      <c r="F315"/>
    </row>
    <row r="316" spans="6:6">
      <c r="F316"/>
    </row>
    <row r="317" spans="6:6">
      <c r="F317"/>
    </row>
    <row r="318" spans="6:6">
      <c r="F318"/>
    </row>
    <row r="319" spans="6:6">
      <c r="F319"/>
    </row>
    <row r="320" spans="6:6">
      <c r="F320"/>
    </row>
    <row r="321" spans="6:6">
      <c r="F321"/>
    </row>
    <row r="322" spans="6:6">
      <c r="F322"/>
    </row>
    <row r="323" spans="6:6">
      <c r="F323"/>
    </row>
    <row r="324" spans="6:6">
      <c r="F324"/>
    </row>
    <row r="325" spans="6:6">
      <c r="F325"/>
    </row>
    <row r="326" spans="6:6">
      <c r="F326"/>
    </row>
    <row r="327" spans="6:6">
      <c r="F327"/>
    </row>
    <row r="328" spans="6:6">
      <c r="F328"/>
    </row>
    <row r="329" spans="6:6">
      <c r="F329"/>
    </row>
    <row r="330" spans="6:6">
      <c r="F330"/>
    </row>
    <row r="331" spans="6:6">
      <c r="F331"/>
    </row>
    <row r="332" spans="6:6">
      <c r="F332"/>
    </row>
    <row r="333" spans="6:6">
      <c r="F333"/>
    </row>
    <row r="334" spans="6:6">
      <c r="F334"/>
    </row>
    <row r="335" spans="6:6">
      <c r="F335"/>
    </row>
    <row r="336" spans="6:6">
      <c r="F336"/>
    </row>
    <row r="337" spans="6:6">
      <c r="F337"/>
    </row>
    <row r="338" spans="6:6">
      <c r="F338"/>
    </row>
    <row r="339" spans="6:6">
      <c r="F339"/>
    </row>
    <row r="340" spans="6:6">
      <c r="F340"/>
    </row>
    <row r="341" spans="6:6">
      <c r="F341"/>
    </row>
    <row r="342" spans="6:6">
      <c r="F342"/>
    </row>
    <row r="343" spans="6:6">
      <c r="F343"/>
    </row>
    <row r="344" spans="6:6">
      <c r="F344"/>
    </row>
    <row r="345" spans="6:6">
      <c r="F345"/>
    </row>
    <row r="346" spans="6:6">
      <c r="F346"/>
    </row>
    <row r="347" spans="6:6">
      <c r="F347"/>
    </row>
    <row r="348" spans="6:6">
      <c r="F348"/>
    </row>
    <row r="349" spans="6:6">
      <c r="F349"/>
    </row>
    <row r="350" spans="6:6">
      <c r="F350"/>
    </row>
    <row r="351" spans="6:6">
      <c r="F351"/>
    </row>
    <row r="352" spans="6:6">
      <c r="F352"/>
    </row>
    <row r="353" spans="6:6">
      <c r="F353"/>
    </row>
    <row r="354" spans="6:6">
      <c r="F354"/>
    </row>
    <row r="355" spans="6:6">
      <c r="F355"/>
    </row>
    <row r="356" spans="6:6">
      <c r="F356"/>
    </row>
    <row r="357" spans="6:6">
      <c r="F357"/>
    </row>
    <row r="358" spans="6:6">
      <c r="F358"/>
    </row>
    <row r="359" spans="6:6">
      <c r="F359"/>
    </row>
    <row r="360" spans="6:6">
      <c r="F360"/>
    </row>
    <row r="361" spans="6:6">
      <c r="F361"/>
    </row>
    <row r="362" spans="6:6">
      <c r="F362"/>
    </row>
    <row r="363" spans="6:6">
      <c r="F363"/>
    </row>
    <row r="364" spans="6:6">
      <c r="F364"/>
    </row>
    <row r="365" spans="6:6">
      <c r="F365"/>
    </row>
    <row r="366" spans="6:6">
      <c r="F366"/>
    </row>
    <row r="367" spans="6:6">
      <c r="F367"/>
    </row>
    <row r="368" spans="6:6">
      <c r="F368"/>
    </row>
    <row r="369" spans="6:6">
      <c r="F369"/>
    </row>
    <row r="370" spans="6:6">
      <c r="F370"/>
    </row>
    <row r="371" spans="6:6">
      <c r="F371"/>
    </row>
    <row r="372" spans="6:6">
      <c r="F372"/>
    </row>
    <row r="373" spans="6:6">
      <c r="F373"/>
    </row>
    <row r="374" spans="6:6">
      <c r="F374"/>
    </row>
    <row r="375" spans="6:6">
      <c r="F375"/>
    </row>
    <row r="376" spans="6:6">
      <c r="F376"/>
    </row>
    <row r="377" spans="6:6">
      <c r="F377"/>
    </row>
    <row r="378" spans="6:6">
      <c r="F378"/>
    </row>
    <row r="379" spans="6:6">
      <c r="F379"/>
    </row>
    <row r="380" spans="6:6">
      <c r="F380"/>
    </row>
    <row r="381" spans="6:6">
      <c r="F381"/>
    </row>
    <row r="382" spans="6:6">
      <c r="F382"/>
    </row>
    <row r="383" spans="6:6">
      <c r="F383"/>
    </row>
    <row r="384" spans="6:6">
      <c r="F384"/>
    </row>
    <row r="385" spans="6:6">
      <c r="F385"/>
    </row>
    <row r="386" spans="6:6">
      <c r="F386"/>
    </row>
    <row r="387" spans="6:6">
      <c r="F387"/>
    </row>
    <row r="388" spans="6:6">
      <c r="F388"/>
    </row>
    <row r="389" spans="6:6">
      <c r="F389"/>
    </row>
    <row r="390" spans="6:6">
      <c r="F390"/>
    </row>
    <row r="391" spans="6:6">
      <c r="F391"/>
    </row>
    <row r="392" spans="6:6">
      <c r="F392"/>
    </row>
    <row r="393" spans="6:6">
      <c r="F393"/>
    </row>
    <row r="394" spans="6:6">
      <c r="F394"/>
    </row>
    <row r="395" spans="6:6">
      <c r="F395"/>
    </row>
    <row r="396" spans="6:6">
      <c r="F396"/>
    </row>
    <row r="397" spans="6:6">
      <c r="F397"/>
    </row>
    <row r="398" spans="6:6">
      <c r="F398"/>
    </row>
    <row r="399" spans="6:6">
      <c r="F399"/>
    </row>
    <row r="400" spans="6:6">
      <c r="F400"/>
    </row>
    <row r="401" spans="6:6">
      <c r="F401"/>
    </row>
    <row r="402" spans="6:6">
      <c r="F402"/>
    </row>
    <row r="403" spans="6:6">
      <c r="F403"/>
    </row>
    <row r="404" spans="6:6">
      <c r="F404"/>
    </row>
    <row r="405" spans="6:6">
      <c r="F405"/>
    </row>
    <row r="406" spans="6:6">
      <c r="F406"/>
    </row>
    <row r="407" spans="6:6">
      <c r="F407"/>
    </row>
    <row r="408" spans="6:6">
      <c r="F408"/>
    </row>
    <row r="409" spans="6:6">
      <c r="F409"/>
    </row>
    <row r="410" spans="6:6">
      <c r="F410"/>
    </row>
    <row r="411" spans="6:6">
      <c r="F411"/>
    </row>
    <row r="412" spans="6:6">
      <c r="F412"/>
    </row>
    <row r="413" spans="6:6">
      <c r="F413"/>
    </row>
    <row r="414" spans="6:6">
      <c r="F414"/>
    </row>
    <row r="415" spans="6:6">
      <c r="F415"/>
    </row>
    <row r="416" spans="6:6">
      <c r="F416"/>
    </row>
    <row r="417" spans="6:6">
      <c r="F417"/>
    </row>
    <row r="418" spans="6:6">
      <c r="F418"/>
    </row>
    <row r="419" spans="6:6">
      <c r="F419"/>
    </row>
    <row r="420" spans="6:6">
      <c r="F420"/>
    </row>
    <row r="421" spans="6:6">
      <c r="F421"/>
    </row>
    <row r="422" spans="6:6">
      <c r="F422"/>
    </row>
    <row r="423" spans="6:6">
      <c r="F423"/>
    </row>
    <row r="424" spans="6:6">
      <c r="F424"/>
    </row>
    <row r="425" spans="6:6">
      <c r="F425"/>
    </row>
    <row r="426" spans="6:6">
      <c r="F426"/>
    </row>
    <row r="427" spans="6:6">
      <c r="F427"/>
    </row>
    <row r="428" spans="6:6">
      <c r="F428"/>
    </row>
    <row r="429" spans="6:6">
      <c r="F429"/>
    </row>
    <row r="430" spans="6:6">
      <c r="F430"/>
    </row>
    <row r="431" spans="6:6">
      <c r="F431"/>
    </row>
    <row r="432" spans="6:6">
      <c r="F432"/>
    </row>
    <row r="433" spans="6:6">
      <c r="F433"/>
    </row>
    <row r="434" spans="6:6">
      <c r="F434"/>
    </row>
    <row r="435" spans="6:6">
      <c r="F435"/>
    </row>
    <row r="436" spans="6:6">
      <c r="F436"/>
    </row>
    <row r="437" spans="6:6">
      <c r="F437"/>
    </row>
    <row r="438" spans="6:6">
      <c r="F438"/>
    </row>
    <row r="439" spans="6:6">
      <c r="F439"/>
    </row>
    <row r="440" spans="6:6">
      <c r="F440"/>
    </row>
    <row r="441" spans="6:6">
      <c r="F441"/>
    </row>
    <row r="442" spans="6:6">
      <c r="F442"/>
    </row>
    <row r="443" spans="6:6">
      <c r="F443"/>
    </row>
    <row r="444" spans="6:6">
      <c r="F444"/>
    </row>
    <row r="445" spans="6:6">
      <c r="F445"/>
    </row>
    <row r="446" spans="6:6">
      <c r="F446"/>
    </row>
    <row r="447" spans="6:6">
      <c r="F447"/>
    </row>
    <row r="448" spans="6:6">
      <c r="F448"/>
    </row>
    <row r="449" spans="6:6">
      <c r="F449"/>
    </row>
    <row r="450" spans="6:6">
      <c r="F450"/>
    </row>
    <row r="451" spans="6:6">
      <c r="F451"/>
    </row>
    <row r="452" spans="6:6">
      <c r="F452"/>
    </row>
    <row r="453" spans="6:6">
      <c r="F453"/>
    </row>
    <row r="454" spans="6:6">
      <c r="F454"/>
    </row>
    <row r="455" spans="6:6">
      <c r="F455"/>
    </row>
    <row r="456" spans="6:6">
      <c r="F456"/>
    </row>
    <row r="457" spans="6:6">
      <c r="F457"/>
    </row>
    <row r="458" spans="6:6">
      <c r="F458"/>
    </row>
    <row r="459" spans="6:6">
      <c r="F459"/>
    </row>
    <row r="460" spans="6:6">
      <c r="F460"/>
    </row>
    <row r="461" spans="6:6">
      <c r="F461"/>
    </row>
    <row r="462" spans="6:6">
      <c r="F462"/>
    </row>
    <row r="463" spans="6:6">
      <c r="F463"/>
    </row>
    <row r="464" spans="6:6">
      <c r="F464"/>
    </row>
    <row r="465" spans="6:6">
      <c r="F465"/>
    </row>
    <row r="466" spans="6:6">
      <c r="F466"/>
    </row>
    <row r="467" spans="6:6">
      <c r="F467"/>
    </row>
    <row r="468" spans="6:6">
      <c r="F468"/>
    </row>
    <row r="469" spans="6:6">
      <c r="F469"/>
    </row>
    <row r="470" spans="6:6">
      <c r="F470"/>
    </row>
    <row r="471" spans="6:6">
      <c r="F471"/>
    </row>
    <row r="472" spans="6:6">
      <c r="F472"/>
    </row>
    <row r="473" spans="6:6">
      <c r="F473"/>
    </row>
    <row r="474" spans="6:6">
      <c r="F474"/>
    </row>
    <row r="475" spans="6:6">
      <c r="F475"/>
    </row>
    <row r="476" spans="6:6">
      <c r="F476"/>
    </row>
    <row r="477" spans="6:6">
      <c r="F477"/>
    </row>
    <row r="478" spans="6:6">
      <c r="F478"/>
    </row>
    <row r="479" spans="6:6">
      <c r="F479"/>
    </row>
    <row r="480" spans="6:6">
      <c r="F480"/>
    </row>
    <row r="481" spans="6:6">
      <c r="F481"/>
    </row>
    <row r="482" spans="6:6">
      <c r="F482"/>
    </row>
    <row r="483" spans="6:6">
      <c r="F483"/>
    </row>
    <row r="484" spans="6:6">
      <c r="F484"/>
    </row>
    <row r="485" spans="6:6">
      <c r="F485"/>
    </row>
    <row r="486" spans="6:6">
      <c r="F486"/>
    </row>
    <row r="487" spans="6:6">
      <c r="F487"/>
    </row>
    <row r="488" spans="6:6">
      <c r="F488"/>
    </row>
    <row r="489" spans="6:6">
      <c r="F489"/>
    </row>
    <row r="490" spans="6:6">
      <c r="F490"/>
    </row>
    <row r="491" spans="6:6">
      <c r="F491"/>
    </row>
    <row r="492" spans="6:6">
      <c r="F492"/>
    </row>
    <row r="493" spans="6:6">
      <c r="F493"/>
    </row>
    <row r="494" spans="6:6">
      <c r="F494"/>
    </row>
    <row r="495" spans="6:6">
      <c r="F495"/>
    </row>
    <row r="496" spans="6:6">
      <c r="F496"/>
    </row>
    <row r="497" spans="6:6">
      <c r="F497"/>
    </row>
    <row r="498" spans="6:6">
      <c r="F498"/>
    </row>
    <row r="499" spans="6:6">
      <c r="F499"/>
    </row>
    <row r="500" spans="6:6">
      <c r="F500"/>
    </row>
    <row r="501" spans="6:6">
      <c r="F501"/>
    </row>
    <row r="502" spans="6:6">
      <c r="F502"/>
    </row>
    <row r="503" spans="6:6">
      <c r="F503"/>
    </row>
    <row r="504" spans="6:6">
      <c r="F504"/>
    </row>
    <row r="505" spans="6:6">
      <c r="F505"/>
    </row>
    <row r="506" spans="6:6">
      <c r="F506"/>
    </row>
    <row r="507" spans="6:6">
      <c r="F507"/>
    </row>
    <row r="508" spans="6:6">
      <c r="F508"/>
    </row>
    <row r="509" spans="6:6">
      <c r="F509"/>
    </row>
    <row r="510" spans="6:6">
      <c r="F510"/>
    </row>
    <row r="511" spans="6:6">
      <c r="F511"/>
    </row>
    <row r="512" spans="6:6">
      <c r="F512"/>
    </row>
    <row r="513" spans="6:6">
      <c r="F513"/>
    </row>
    <row r="514" spans="6:6">
      <c r="F514"/>
    </row>
    <row r="515" spans="6:6">
      <c r="F515"/>
    </row>
    <row r="516" spans="6:6">
      <c r="F516"/>
    </row>
    <row r="517" spans="6:6">
      <c r="F517"/>
    </row>
    <row r="518" spans="6:6">
      <c r="F518"/>
    </row>
    <row r="519" spans="6:6">
      <c r="F519"/>
    </row>
    <row r="520" spans="6:6">
      <c r="F520"/>
    </row>
    <row r="521" spans="6:6">
      <c r="F521"/>
    </row>
    <row r="522" spans="6:6">
      <c r="F522"/>
    </row>
  </sheetData>
  <mergeCells count="15">
    <mergeCell ref="O3:O4"/>
    <mergeCell ref="A1:N1"/>
    <mergeCell ref="A2:C2"/>
    <mergeCell ref="A3:A4"/>
    <mergeCell ref="B3:B4"/>
    <mergeCell ref="C3:C4"/>
    <mergeCell ref="D3:D4"/>
    <mergeCell ref="E3:E4"/>
    <mergeCell ref="F3:F4"/>
    <mergeCell ref="G3:I3"/>
    <mergeCell ref="J3:J4"/>
    <mergeCell ref="K3:K4"/>
    <mergeCell ref="L3:L4"/>
    <mergeCell ref="M3:M4"/>
    <mergeCell ref="N3:N4"/>
  </mergeCells>
  <dataValidations count="1">
    <dataValidation type="list" allowBlank="1" showInputMessage="1" showErrorMessage="1" error="Please select type of institution from drop down list." sqref="K46:K52 D5:D44 E5:E37">
      <formula1>"Anganwadi,School"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8</vt:i4>
      </vt:variant>
    </vt:vector>
  </HeadingPairs>
  <TitlesOfParts>
    <vt:vector size="22" baseType="lpstr">
      <vt:lpstr>Apr'18</vt:lpstr>
      <vt:lpstr>May'18</vt:lpstr>
      <vt:lpstr>June'18</vt:lpstr>
      <vt:lpstr>July'18</vt:lpstr>
      <vt:lpstr>Aug'18</vt:lpstr>
      <vt:lpstr>Sep'18</vt:lpstr>
      <vt:lpstr>Oct'18</vt:lpstr>
      <vt:lpstr>Master Microplan</vt:lpstr>
      <vt:lpstr>Nov'18</vt:lpstr>
      <vt:lpstr>Dec'18</vt:lpstr>
      <vt:lpstr>Jan'19</vt:lpstr>
      <vt:lpstr>Feb'19</vt:lpstr>
      <vt:lpstr>Mar'19</vt:lpstr>
      <vt:lpstr>Apr'19</vt:lpstr>
      <vt:lpstr>'Apr''18'!Print_Area</vt:lpstr>
      <vt:lpstr>'Aug''18'!Print_Area</vt:lpstr>
      <vt:lpstr>'Dec''18'!Print_Area</vt:lpstr>
      <vt:lpstr>'July''18'!Print_Area</vt:lpstr>
      <vt:lpstr>'May''18'!Print_Area</vt:lpstr>
      <vt:lpstr>'Nov''18'!Print_Area</vt:lpstr>
      <vt:lpstr>'Oct''18'!Print_Area</vt:lpstr>
      <vt:lpstr>'Sep''18'!Print_Area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2018-12-24T09:11:59Z</dcterms:modified>
</cp:coreProperties>
</file>