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tabRatio="567" activeTab="6"/>
  </bookViews>
  <sheets>
    <sheet name="Block at a Glance" sheetId="1" r:id="rId1"/>
    <sheet name="Oct-2018" sheetId="2" r:id="rId2"/>
    <sheet name="Nov-2018" sheetId="6" r:id="rId3"/>
    <sheet name="Dec-2018" sheetId="7" r:id="rId4"/>
    <sheet name="Jan-2019" sheetId="8" r:id="rId5"/>
    <sheet name="Feb-2019" sheetId="9" r:id="rId6"/>
    <sheet name="Mar-2019" sheetId="10" r:id="rId7"/>
    <sheet name="Sheet1" sheetId="11" r:id="rId8"/>
  </sheets>
  <definedNames>
    <definedName name="_xlnm._FilterDatabase" localSheetId="5" hidden="1">'Feb-2019'!$A$4:$V$4</definedName>
    <definedName name="_xlnm._FilterDatabase" localSheetId="4" hidden="1">'Jan-2019'!$A$4:$T$149</definedName>
    <definedName name="_xlnm._FilterDatabase" localSheetId="2" hidden="1">'Nov-2018'!$A$4:$T$139</definedName>
  </definedNames>
  <calcPr calcId="124519"/>
</workbook>
</file>

<file path=xl/calcChain.xml><?xml version="1.0" encoding="utf-8"?>
<calcChain xmlns="http://schemas.openxmlformats.org/spreadsheetml/2006/main">
  <c r="I79" i="8"/>
  <c r="I80"/>
  <c r="I81"/>
  <c r="I82"/>
  <c r="I83"/>
  <c r="I84"/>
  <c r="I85"/>
  <c r="I78"/>
  <c r="I77"/>
  <c r="I76"/>
  <c r="I75"/>
  <c r="I74"/>
  <c r="I73"/>
  <c r="I72"/>
  <c r="I71"/>
  <c r="I70"/>
  <c r="I69"/>
  <c r="I68"/>
  <c r="I67"/>
  <c r="I66"/>
  <c r="I65"/>
  <c r="I64"/>
  <c r="I63"/>
  <c r="I62"/>
  <c r="I61"/>
  <c r="I60"/>
  <c r="C180" i="9"/>
  <c r="G180"/>
  <c r="H180"/>
  <c r="B181"/>
  <c r="D181"/>
  <c r="B182"/>
  <c r="D182"/>
  <c r="I145" i="8"/>
  <c r="I146"/>
  <c r="C147"/>
  <c r="G147"/>
  <c r="H147"/>
  <c r="B148"/>
  <c r="D148"/>
  <c r="B149"/>
  <c r="D149"/>
  <c r="I6" i="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02" i="6"/>
  <c r="I103"/>
  <c r="I104"/>
  <c r="I105"/>
  <c r="I106"/>
  <c r="I107"/>
  <c r="I108"/>
  <c r="I109"/>
  <c r="I110"/>
  <c r="I111"/>
  <c r="I112"/>
  <c r="I113"/>
  <c r="I114"/>
  <c r="I115"/>
  <c r="I116"/>
  <c r="I117"/>
  <c r="I118"/>
  <c r="I119"/>
  <c r="I120"/>
  <c r="I121"/>
  <c r="I122"/>
  <c r="I123"/>
  <c r="I124"/>
  <c r="I125"/>
  <c r="I126"/>
  <c r="I127"/>
  <c r="I128"/>
  <c r="I129"/>
  <c r="I130"/>
  <c r="I131"/>
  <c r="I132"/>
  <c r="I133"/>
  <c r="I134"/>
  <c r="C137"/>
  <c r="B138"/>
  <c r="B139"/>
  <c r="I111" i="2" l="1"/>
  <c r="I112"/>
  <c r="I113"/>
  <c r="I114"/>
  <c r="I115"/>
  <c r="I116"/>
  <c r="I117"/>
  <c r="I118"/>
  <c r="I119"/>
  <c r="I120"/>
  <c r="I121"/>
  <c r="I122"/>
  <c r="I123"/>
  <c r="I124"/>
  <c r="I125"/>
  <c r="I126"/>
  <c r="I127"/>
  <c r="I128"/>
  <c r="I129"/>
  <c r="I130"/>
  <c r="I131"/>
  <c r="C133" l="1"/>
  <c r="B134"/>
  <c r="B135"/>
  <c r="D134"/>
  <c r="D135"/>
  <c r="I132"/>
  <c r="I84" i="6"/>
  <c r="I85"/>
  <c r="I86"/>
  <c r="I87"/>
  <c r="I88"/>
  <c r="I89"/>
  <c r="I90"/>
  <c r="I179" i="9"/>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101" i="10"/>
  <c r="C144" i="7" l="1"/>
  <c r="G144"/>
  <c r="H144"/>
  <c r="B145"/>
  <c r="D145"/>
  <c r="I87" i="9" l="1"/>
  <c r="I56" i="6" l="1"/>
  <c r="I57"/>
  <c r="I58"/>
  <c r="I59"/>
  <c r="I60"/>
  <c r="I72" l="1"/>
  <c r="I69"/>
  <c r="I70"/>
  <c r="I71"/>
  <c r="I67"/>
  <c r="I66"/>
  <c r="I64"/>
  <c r="I63"/>
  <c r="I62"/>
  <c r="I55"/>
  <c r="I36"/>
  <c r="I31"/>
  <c r="I30"/>
  <c r="I29"/>
  <c r="I27"/>
  <c r="I26"/>
  <c r="I25"/>
  <c r="I28"/>
  <c r="I37"/>
  <c r="I8"/>
  <c r="I6"/>
  <c r="I7"/>
  <c r="I9"/>
  <c r="I11"/>
  <c r="I12"/>
  <c r="I13"/>
  <c r="I14"/>
  <c r="I15"/>
  <c r="I16"/>
  <c r="I17"/>
  <c r="I18"/>
  <c r="I19"/>
  <c r="I20"/>
  <c r="I21"/>
  <c r="I22"/>
  <c r="I23"/>
  <c r="I24"/>
  <c r="I32"/>
  <c r="I33"/>
  <c r="I34"/>
  <c r="I35"/>
  <c r="I10"/>
  <c r="I38"/>
  <c r="I39"/>
  <c r="I40"/>
  <c r="I41"/>
  <c r="I42"/>
  <c r="I43"/>
  <c r="I44"/>
  <c r="I45"/>
  <c r="I46"/>
  <c r="I47"/>
  <c r="I48"/>
  <c r="I49"/>
  <c r="I50"/>
  <c r="I51"/>
  <c r="I52"/>
  <c r="I53"/>
  <c r="I54"/>
  <c r="I61"/>
  <c r="I65"/>
  <c r="I68"/>
  <c r="I73"/>
  <c r="I74"/>
  <c r="I75"/>
  <c r="I76"/>
  <c r="I77"/>
  <c r="I78"/>
  <c r="I79"/>
  <c r="I80"/>
  <c r="I81"/>
  <c r="I82"/>
  <c r="I83"/>
  <c r="I91"/>
  <c r="I92"/>
  <c r="I93"/>
  <c r="I94"/>
  <c r="I95"/>
  <c r="I96"/>
  <c r="I97"/>
  <c r="I98"/>
  <c r="I99"/>
  <c r="I100"/>
  <c r="I101"/>
  <c r="I135"/>
  <c r="I5"/>
  <c r="I110" i="8" l="1"/>
  <c r="I111"/>
  <c r="I88"/>
  <c r="I5" i="7" l="1"/>
  <c r="D104" i="10" l="1"/>
  <c r="B104"/>
  <c r="D103"/>
  <c r="B103"/>
  <c r="H102"/>
  <c r="G102"/>
  <c r="C102"/>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19" i="9"/>
  <c r="I118"/>
  <c r="I117"/>
  <c r="I116"/>
  <c r="I115"/>
  <c r="I114"/>
  <c r="I113"/>
  <c r="I112"/>
  <c r="I111"/>
  <c r="I110"/>
  <c r="I109"/>
  <c r="I108"/>
  <c r="I107"/>
  <c r="I106"/>
  <c r="I105"/>
  <c r="I104"/>
  <c r="I103"/>
  <c r="I102"/>
  <c r="I101"/>
  <c r="I100"/>
  <c r="I99"/>
  <c r="I98"/>
  <c r="I97"/>
  <c r="I96"/>
  <c r="I95"/>
  <c r="I94"/>
  <c r="I93"/>
  <c r="I92"/>
  <c r="I91"/>
  <c r="I90"/>
  <c r="I89"/>
  <c r="I88"/>
  <c r="I86"/>
  <c r="I85"/>
  <c r="I84"/>
  <c r="I83"/>
  <c r="I82"/>
  <c r="I81"/>
  <c r="I80"/>
  <c r="I79"/>
  <c r="T31"/>
  <c r="T30"/>
  <c r="I5"/>
  <c r="I144" i="8"/>
  <c r="I143"/>
  <c r="I142"/>
  <c r="I141"/>
  <c r="I140"/>
  <c r="I139"/>
  <c r="I138"/>
  <c r="I137"/>
  <c r="I136"/>
  <c r="I135"/>
  <c r="I134"/>
  <c r="I133"/>
  <c r="I132"/>
  <c r="I131"/>
  <c r="I130"/>
  <c r="I129"/>
  <c r="I128"/>
  <c r="I127"/>
  <c r="I126"/>
  <c r="I125"/>
  <c r="I124"/>
  <c r="I123"/>
  <c r="I122"/>
  <c r="I121"/>
  <c r="I120"/>
  <c r="I119"/>
  <c r="I118"/>
  <c r="I117"/>
  <c r="I116"/>
  <c r="I115"/>
  <c r="I114"/>
  <c r="I113"/>
  <c r="I112"/>
  <c r="I109"/>
  <c r="I108"/>
  <c r="I107"/>
  <c r="I106"/>
  <c r="I105"/>
  <c r="I104"/>
  <c r="I103"/>
  <c r="I102"/>
  <c r="I101"/>
  <c r="I100"/>
  <c r="I99"/>
  <c r="I98"/>
  <c r="I97"/>
  <c r="I96"/>
  <c r="I95"/>
  <c r="I94"/>
  <c r="I93"/>
  <c r="I92"/>
  <c r="I91"/>
  <c r="I90"/>
  <c r="I89"/>
  <c r="I87"/>
  <c r="I86"/>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46" i="7"/>
  <c r="B146"/>
  <c r="I136" i="6"/>
  <c r="D139"/>
  <c r="D138"/>
  <c r="H137"/>
  <c r="G137"/>
  <c r="I147" i="8" l="1"/>
  <c r="I144" i="7"/>
  <c r="I180" i="9"/>
  <c r="I102" i="10"/>
  <c r="I137" i="6"/>
  <c r="I6" i="2"/>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5"/>
  <c r="H133"/>
  <c r="G133"/>
  <c r="I133" l="1"/>
</calcChain>
</file>

<file path=xl/sharedStrings.xml><?xml version="1.0" encoding="utf-8"?>
<sst xmlns="http://schemas.openxmlformats.org/spreadsheetml/2006/main" count="4821" uniqueCount="1134">
  <si>
    <t>Plan of the Month</t>
  </si>
  <si>
    <t>Sl.No.</t>
  </si>
  <si>
    <r>
      <t xml:space="preserve">Plan for MHT No.
</t>
    </r>
    <r>
      <rPr>
        <sz val="8"/>
        <color theme="1"/>
        <rFont val="Arial Narrow"/>
        <family val="2"/>
      </rPr>
      <t xml:space="preserve"> (Team 1/ Team 2)</t>
    </r>
  </si>
  <si>
    <t>Name of Institution</t>
  </si>
  <si>
    <t>Type of Institution
(School / Anganwadi)</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</si>
  <si>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</si>
  <si>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</si>
  <si>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Number of Children in institution</t>
  </si>
  <si>
    <t>AWC / School Contact No.</t>
  </si>
  <si>
    <t xml:space="preserve">Name of Sub Centre </t>
  </si>
  <si>
    <t>Name of Local ANM</t>
  </si>
  <si>
    <t>ANM Contact No.</t>
  </si>
  <si>
    <t>Name of ASHA</t>
  </si>
  <si>
    <t>ASHA Contact No.</t>
  </si>
  <si>
    <t xml:space="preserve">Date of Visit </t>
  </si>
  <si>
    <r>
      <t xml:space="preserve">Day
</t>
    </r>
    <r>
      <rPr>
        <sz val="9"/>
        <color theme="1"/>
        <rFont val="Arial Narrow"/>
        <family val="2"/>
      </rPr>
      <t>(Eg. Mon, Tue, Wed….)</t>
    </r>
  </si>
  <si>
    <t>Distance from BPHC to the Institution
 (in Km)</t>
  </si>
  <si>
    <r>
      <t xml:space="preserve">Type of Vehicle required
</t>
    </r>
    <r>
      <rPr>
        <sz val="8"/>
        <color theme="1"/>
        <rFont val="Arial Narrow"/>
        <family val="2"/>
      </rPr>
      <t>(Car/Two Wheeler/ Boat/ any other means of transport)</t>
    </r>
  </si>
  <si>
    <t>Remarks</t>
  </si>
  <si>
    <t>Male</t>
  </si>
  <si>
    <t>Female</t>
  </si>
  <si>
    <t>Total</t>
  </si>
  <si>
    <t>Team 1</t>
  </si>
  <si>
    <t>Anganwadi</t>
  </si>
  <si>
    <t>Team 2</t>
  </si>
  <si>
    <t>School</t>
  </si>
  <si>
    <t>STATE</t>
  </si>
  <si>
    <t>ASSAM</t>
  </si>
  <si>
    <t>DISTRICT</t>
  </si>
  <si>
    <t>GOALPARA</t>
  </si>
  <si>
    <t>Name of Block PHC</t>
  </si>
  <si>
    <t>RANGJULI BPHC</t>
  </si>
  <si>
    <t>Education Department</t>
  </si>
  <si>
    <t>Social Welfare Department</t>
  </si>
  <si>
    <t>Name of B.E.E.O.:</t>
  </si>
  <si>
    <t>Name of CDPO.:</t>
  </si>
  <si>
    <t>Deven Bhuyan / Mannanuddin Ahmed</t>
  </si>
  <si>
    <t>Mob. No. / E-mail Id</t>
  </si>
  <si>
    <t>Details of Dedicated team Staff</t>
  </si>
  <si>
    <t>RBSK Team -01</t>
  </si>
  <si>
    <t>Unique Id</t>
  </si>
  <si>
    <t>RBSK Team -02</t>
  </si>
  <si>
    <t>Name of Employee</t>
  </si>
  <si>
    <t>Designation</t>
  </si>
  <si>
    <t>Contact No.</t>
  </si>
  <si>
    <t>E-mail Id</t>
  </si>
  <si>
    <t>Dr. Mina Kumari Talukdar</t>
  </si>
  <si>
    <t>MO</t>
  </si>
  <si>
    <t>dr.minatalukdar@gmail.com</t>
  </si>
  <si>
    <t>Dr. Dipak Sarmah</t>
  </si>
  <si>
    <t>sarma.dipak27@gmail.com</t>
  </si>
  <si>
    <t>Dr. Manas Kalita</t>
  </si>
  <si>
    <t>Dental Surgeon</t>
  </si>
  <si>
    <t>dr.manaskkalita08@gmail.com</t>
  </si>
  <si>
    <t>Dr. Meghali Das</t>
  </si>
  <si>
    <t>drmeghalighy17@gmail.com</t>
  </si>
  <si>
    <t>Zulfikar Ali Ahmed</t>
  </si>
  <si>
    <t>Pharmacist</t>
  </si>
  <si>
    <t>zulfikar.aliahmed@gail.com</t>
  </si>
  <si>
    <t>Abdus Sukur Ali</t>
  </si>
  <si>
    <t>abdus.sukur@gmail.com</t>
  </si>
  <si>
    <t>Barnali Das</t>
  </si>
  <si>
    <t>ANM</t>
  </si>
  <si>
    <t>Monika Nath</t>
  </si>
  <si>
    <t>manika.nath83@gmail.com</t>
  </si>
  <si>
    <t>Office Mob.  No. / E-mail Id</t>
  </si>
  <si>
    <t>9706007067 / bpa.rangjuli.goalpara@gmail.com</t>
  </si>
  <si>
    <t>NOTE: Before filling up the format please read the following instructions carefully.</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</si>
  <si>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</si>
  <si>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</si>
  <si>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3. Block should be divided into two parts.</t>
  </si>
  <si>
    <t>4. First part will be visited by one team and Second part will be visited by another team.</t>
  </si>
  <si>
    <t>5. Microplan should be done in a manner that both the team will start screening in the morning session at AWC and then at School everyday.</t>
  </si>
  <si>
    <t>6.  Date of screening to be informed to parents through AWC / School/ ASHAs.</t>
  </si>
  <si>
    <t>7. Don’t plan for clinic or screening on Sunday/ holiday.</t>
  </si>
  <si>
    <t>8. On School holidays Anganawdi visit plan is to be made.</t>
  </si>
  <si>
    <t>9.  Microplanning should be done in a manner that Routine Immunization ( Wednesday of week) days in a particular village are not affected.</t>
  </si>
  <si>
    <t>10. Saturday will be  working 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</si>
  <si>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</si>
  <si>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</si>
  <si>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(Academic calendar of Education department is to be followed in preparation of the Micro plan)</t>
  </si>
  <si>
    <t>MICRO PLAN FORMAT
NATIONAL HEALTH MISSION-Rashtriya Bal Swasthya Karyakram (RBSK)
ACTION  PLAN OF YEAR - 2018-19</t>
  </si>
  <si>
    <t>Car</t>
  </si>
  <si>
    <t>LELA AWC</t>
  </si>
  <si>
    <t>LELA KADAMTOLA AWC</t>
  </si>
  <si>
    <t>RANGJULI MAHAJANPARA AWC</t>
  </si>
  <si>
    <t>RANGJULI AWC</t>
  </si>
  <si>
    <t>RANGJULI BAZAR AWC</t>
  </si>
  <si>
    <t>THAKURIAPARA AWC</t>
  </si>
  <si>
    <t>PURANI KALITAPARA AWC</t>
  </si>
  <si>
    <t>KHUTABARI NAYAPARA AWC</t>
  </si>
  <si>
    <t>PURANIPARA AWC</t>
  </si>
  <si>
    <t>BANIKYAPARA AWC</t>
  </si>
  <si>
    <t>GERUA AWC</t>
  </si>
  <si>
    <t>SHYAMAGAON AWC</t>
  </si>
  <si>
    <t>PIPRAJHAR AWC</t>
  </si>
  <si>
    <t>N/A</t>
  </si>
  <si>
    <t>MON</t>
  </si>
  <si>
    <t>TUE</t>
  </si>
  <si>
    <t>WED</t>
  </si>
  <si>
    <t>THU</t>
  </si>
  <si>
    <t>FRI</t>
  </si>
  <si>
    <t>SAT</t>
  </si>
  <si>
    <t>SESHAJORA L.P</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</si>
  <si>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</si>
  <si>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t>Mrs Rita Rabha</t>
  </si>
  <si>
    <t>_031100501</t>
  </si>
  <si>
    <t>_031100502</t>
  </si>
  <si>
    <t>Ganeshpara</t>
  </si>
  <si>
    <t>Hathkholabari</t>
  </si>
  <si>
    <t>Kamarpara</t>
  </si>
  <si>
    <t>Tilapara</t>
  </si>
  <si>
    <t>Ambuk Amguri</t>
  </si>
  <si>
    <t>Ambuk Kaimari</t>
  </si>
  <si>
    <t>Middle Padupara Kandi</t>
  </si>
  <si>
    <t>Garuchatka Hindupara</t>
  </si>
  <si>
    <t>Bhalukjuli</t>
  </si>
  <si>
    <t>Kahibari</t>
  </si>
  <si>
    <t xml:space="preserve">Sonalipara </t>
  </si>
  <si>
    <t xml:space="preserve">Ouguri </t>
  </si>
  <si>
    <t>Nayapara</t>
  </si>
  <si>
    <t xml:space="preserve">Hepsapara </t>
  </si>
  <si>
    <t>Ghopergaon</t>
  </si>
  <si>
    <t>Barosimli Pahartuli</t>
  </si>
  <si>
    <t>Uttar Bartari</t>
  </si>
  <si>
    <t>Puranivita</t>
  </si>
  <si>
    <t>Khutabari Nayapara</t>
  </si>
  <si>
    <t>Purani Kalitapara</t>
  </si>
  <si>
    <t>8822361680</t>
  </si>
  <si>
    <t>9957959710</t>
  </si>
  <si>
    <t>Kasumari</t>
  </si>
  <si>
    <t>Santipur</t>
  </si>
  <si>
    <t>Dosimapara</t>
  </si>
  <si>
    <t>Kathalmuri Palsa</t>
  </si>
  <si>
    <t>Khopamara</t>
  </si>
  <si>
    <t>Sanpara</t>
  </si>
  <si>
    <t>Pahartoli</t>
  </si>
  <si>
    <t>Magarmari</t>
  </si>
  <si>
    <t>Ambuk - II</t>
  </si>
  <si>
    <t>Khekreng</t>
  </si>
  <si>
    <t>Bakhrapur II</t>
  </si>
  <si>
    <t>Bakhrapur Chikra</t>
  </si>
  <si>
    <t>Bakhrapur Pigro</t>
  </si>
  <si>
    <t>Deulguri</t>
  </si>
  <si>
    <t>Latapara AWC</t>
  </si>
  <si>
    <t>Deulguri Pt I</t>
  </si>
  <si>
    <t>Deulguri Mini AWC</t>
  </si>
  <si>
    <t>Doramari Pt I</t>
  </si>
  <si>
    <t>Borgum Puranipara</t>
  </si>
  <si>
    <t>Upper Borgum</t>
  </si>
  <si>
    <t>Bakrapur</t>
  </si>
  <si>
    <t>Fakirpara Fajilartila</t>
  </si>
  <si>
    <t>Sardarpara Kheropara</t>
  </si>
  <si>
    <t>Gendhelapara</t>
  </si>
  <si>
    <t>Pulsa Gosaibori</t>
  </si>
  <si>
    <t>Dhonlotla</t>
  </si>
  <si>
    <t>Dighalibari AWC</t>
  </si>
  <si>
    <t>Dighalibari pt - I AWC</t>
  </si>
  <si>
    <t>Dighalibari Puranivita AWC</t>
  </si>
  <si>
    <t>Dighalibari Adarsapara AWC</t>
  </si>
  <si>
    <t>8473943965</t>
  </si>
  <si>
    <t>7896828980</t>
  </si>
  <si>
    <t>8473050226</t>
  </si>
  <si>
    <t>9707628148</t>
  </si>
  <si>
    <t>7399706921</t>
  </si>
  <si>
    <t>8486410033</t>
  </si>
  <si>
    <t>9854364441</t>
  </si>
  <si>
    <t>7399968894</t>
  </si>
  <si>
    <t>7399349730</t>
  </si>
  <si>
    <t>9706712981</t>
  </si>
  <si>
    <t>7399707507</t>
  </si>
  <si>
    <t>9613838203</t>
  </si>
  <si>
    <t>7399245977</t>
  </si>
  <si>
    <t>9954877703</t>
  </si>
  <si>
    <t>Lowar Mowamari</t>
  </si>
  <si>
    <t>Palashguri</t>
  </si>
  <si>
    <t>Nabadippara</t>
  </si>
  <si>
    <t>Mowamari Bakhrapara</t>
  </si>
  <si>
    <t>Mowamari Sidapara</t>
  </si>
  <si>
    <t>Derapara Mowamari</t>
  </si>
  <si>
    <t>781 NO DHANBARI LP</t>
  </si>
  <si>
    <t>DUMAPARA PT I</t>
  </si>
  <si>
    <t>DUMAPARA PT II</t>
  </si>
  <si>
    <t>Nayapara Telipara</t>
  </si>
  <si>
    <t>GATHIAPARA AWC</t>
  </si>
  <si>
    <t>BAKHRAPARA AWC</t>
  </si>
  <si>
    <t xml:space="preserve">UPPER CHESAPANI </t>
  </si>
  <si>
    <t>DALUABARI</t>
  </si>
  <si>
    <t>UPPER DWURIPARA</t>
  </si>
  <si>
    <t>DEURIPARA</t>
  </si>
  <si>
    <t>KANKATA SANTIPUR AWC</t>
  </si>
  <si>
    <t xml:space="preserve">Garuchatka I </t>
  </si>
  <si>
    <t>Khutabari Pt I AWC</t>
  </si>
  <si>
    <t>Kamalpur AWC</t>
  </si>
  <si>
    <t>Majpara Matihola</t>
  </si>
  <si>
    <t>Garuchatka Part II</t>
  </si>
  <si>
    <t>Ulubari Moktobpara AWC</t>
  </si>
  <si>
    <t>Pub Simlabari AWC</t>
  </si>
  <si>
    <t>Upper Chesapani</t>
  </si>
  <si>
    <t>Upper Chesapani II</t>
  </si>
  <si>
    <t>Mondolgram (Kusdhowa)</t>
  </si>
  <si>
    <t>Baniapara (Kuchdhowa) Venue</t>
  </si>
  <si>
    <t>Lela Baniapara Pt II</t>
  </si>
  <si>
    <t>598 BARPATHAR LP</t>
  </si>
  <si>
    <t>MONDOLGRAM GOVT J.B</t>
  </si>
  <si>
    <t>Khutabari Pt III AWC</t>
  </si>
  <si>
    <t>Bhalukjuli AWC</t>
  </si>
  <si>
    <t>Sonalipara AWC</t>
  </si>
  <si>
    <t>Ouguri AWC</t>
  </si>
  <si>
    <t>190 No.Baniapara (Kuchdhowa)</t>
  </si>
  <si>
    <t>Karaibari</t>
  </si>
  <si>
    <t>8133930813</t>
  </si>
  <si>
    <t>8723913220</t>
  </si>
  <si>
    <t>8133930789</t>
  </si>
  <si>
    <t>9864361641</t>
  </si>
  <si>
    <t>8486405201</t>
  </si>
  <si>
    <t>Bolbola</t>
  </si>
  <si>
    <t>Jogipara</t>
  </si>
  <si>
    <t>Dighali pt. - III</t>
  </si>
  <si>
    <t>Majenpara</t>
  </si>
  <si>
    <t>Mejenpara Kochpara</t>
  </si>
  <si>
    <t>Deulguri pt.- I</t>
  </si>
  <si>
    <t>Chandapara (Mini)</t>
  </si>
  <si>
    <t>75 NO KAMARPOTA LP</t>
  </si>
  <si>
    <t>BAGAN PAHARTOLI LPS</t>
  </si>
  <si>
    <t>BAGAN BATAPARA LPS</t>
  </si>
  <si>
    <t>SATTAIGETTIM (GARO) LPS</t>
  </si>
  <si>
    <t>KOLAIPARA (GARO) LPS</t>
  </si>
  <si>
    <t>384 NO SALPARA GARO LP</t>
  </si>
  <si>
    <t>KHEROPARA L.P. SCHOOL</t>
  </si>
  <si>
    <t>953 NO SILDUBI NAWAPARA LPS</t>
  </si>
  <si>
    <t>KACHARIPARA LPS</t>
  </si>
  <si>
    <t>9954788003</t>
  </si>
  <si>
    <t>7896962606</t>
  </si>
  <si>
    <t>7896469744</t>
  </si>
  <si>
    <t>9613719900</t>
  </si>
  <si>
    <t>9954390304</t>
  </si>
  <si>
    <t>9508606519</t>
  </si>
  <si>
    <t>Simlabari AWC</t>
  </si>
  <si>
    <t>9957603956</t>
  </si>
  <si>
    <t>Dhanbori</t>
  </si>
  <si>
    <t>Jiaguri</t>
  </si>
  <si>
    <t>Jiaguri Pt.- I</t>
  </si>
  <si>
    <t>Shiluk Sarakpara</t>
  </si>
  <si>
    <t>Shiluk Sauraghat</t>
  </si>
  <si>
    <t>Shiluk Bakhrapara</t>
  </si>
  <si>
    <t>KANKATA L.P</t>
  </si>
  <si>
    <t>Kahibari AWC</t>
  </si>
  <si>
    <t>Tiplai Dharmapur</t>
  </si>
  <si>
    <t>Tiplai Hirapara</t>
  </si>
  <si>
    <t>Tiplai Tilaapara</t>
  </si>
  <si>
    <t>Chesapani - III</t>
  </si>
  <si>
    <t>Chesapani - II</t>
  </si>
  <si>
    <t>Hepsapara - II</t>
  </si>
  <si>
    <t>Dakwapara - II</t>
  </si>
  <si>
    <t>Kahibari Garopara</t>
  </si>
  <si>
    <t>Satabari</t>
  </si>
  <si>
    <t>Kanyakuchi</t>
  </si>
  <si>
    <t>Khutabari pt.-III</t>
  </si>
  <si>
    <t>Khutabari pt.-II</t>
  </si>
  <si>
    <t>Nadipara</t>
  </si>
  <si>
    <t>Puranipara</t>
  </si>
  <si>
    <t>Fetengapara (Mini)</t>
  </si>
  <si>
    <t>9954248565</t>
  </si>
  <si>
    <t>8876417980</t>
  </si>
  <si>
    <t>9859515669</t>
  </si>
  <si>
    <t>9613112652</t>
  </si>
  <si>
    <t>NEW LOWER SHILLUK L.P</t>
  </si>
  <si>
    <t>KHARA MONDALGRAM L.P.</t>
  </si>
  <si>
    <t>MOAMARI L.P</t>
  </si>
  <si>
    <t>PANGSUDAM L.P</t>
  </si>
  <si>
    <t>SAORAGHAT L..P</t>
  </si>
  <si>
    <t>CHARAIMARI L..P</t>
  </si>
  <si>
    <t>KHARA BAGARIBARI L.P</t>
  </si>
  <si>
    <t>KAHIBARI HIGH</t>
  </si>
  <si>
    <t>KAHIBARI L.P</t>
  </si>
  <si>
    <t>PANBARI L.P</t>
  </si>
  <si>
    <t>PATPARA NOWAPARA L.P</t>
  </si>
  <si>
    <t>KAMARPOTA AWC</t>
  </si>
  <si>
    <t>NAYAPARA TELIPARA AWC</t>
  </si>
  <si>
    <t>KHUTABARI PART 2 AWC</t>
  </si>
  <si>
    <t>PEKHNAPARA L.P</t>
  </si>
  <si>
    <t>MARIAMPUR L.P</t>
  </si>
  <si>
    <t>SHANTIPARA L.P</t>
  </si>
  <si>
    <t>366 NO. BOGADOBA L.P</t>
  </si>
  <si>
    <t>UDMARI L.P</t>
  </si>
  <si>
    <t>GANDHIMPATHER GARO L.P</t>
  </si>
  <si>
    <t>MAJPARA GOVT J.B</t>
  </si>
  <si>
    <t>CHESAPANI GAROPARA AWC</t>
  </si>
  <si>
    <t>CHESAPANI GAROPARA PART 1 AWC</t>
  </si>
  <si>
    <t>CHESAPANI GAROPARA PART 2 AWC</t>
  </si>
  <si>
    <t>UDMARI KUSDHOWA AWC</t>
  </si>
  <si>
    <t>KAWOIMARI AWC</t>
  </si>
  <si>
    <t>SIMLITOLA T.G. NEPALILINE LPS</t>
  </si>
  <si>
    <t>SIMLITOLA TG CHANDAMPARA LPS</t>
  </si>
  <si>
    <t>PACHIM SIMLITOLA TG LPS</t>
  </si>
  <si>
    <t>BUDULUNG NEW L.P</t>
  </si>
  <si>
    <t>BUDULUNG TILAPARA  L.P</t>
  </si>
  <si>
    <t>KHASIBARI GARO L.P</t>
  </si>
  <si>
    <t>NAYAPARA GARO L.P</t>
  </si>
  <si>
    <t>BARDAK L.P</t>
  </si>
  <si>
    <t>TINSIMNA L.P</t>
  </si>
  <si>
    <t>BADAKHA RAJASHALI L.P</t>
  </si>
  <si>
    <t>GONGERAPARA L..P</t>
  </si>
  <si>
    <t>GHILABARI AWC</t>
  </si>
  <si>
    <t>GHILABARI UTTARPARA AWC</t>
  </si>
  <si>
    <t>KATABARI AWC</t>
  </si>
  <si>
    <t>SANGRABORI PART 1 AWC</t>
  </si>
  <si>
    <t>KAMALPARA L.P</t>
  </si>
  <si>
    <t>B.N UNION L.P</t>
  </si>
  <si>
    <t>NAKMAKUNDI L.P</t>
  </si>
  <si>
    <t>HAHCHORABORI L.P</t>
  </si>
  <si>
    <t>HAHCHORABORI AWC</t>
  </si>
  <si>
    <t>RANGSI BAKHRAPARA L.P</t>
  </si>
  <si>
    <t>CHESAPANI L.P</t>
  </si>
  <si>
    <t>759  No. PAHARTOLI L.P</t>
  </si>
  <si>
    <t>BOROMATIA PART 1 AWC</t>
  </si>
  <si>
    <t>BOROMATIA PART 2 AWC</t>
  </si>
  <si>
    <t>DUMAPARA AWC</t>
  </si>
  <si>
    <t>CHESAPANI SARANARTHY L.P</t>
  </si>
  <si>
    <t>BOGUAN L.P</t>
  </si>
  <si>
    <t>CHESAPANI ADARSHAPARA L.P</t>
  </si>
  <si>
    <t>BORGUM PURANIPARA AWC</t>
  </si>
  <si>
    <t>UPPER BORGUM AWC</t>
  </si>
  <si>
    <t>BAKHRAPUR AWC</t>
  </si>
  <si>
    <t>SHYAMAGAON PART 1 AWC</t>
  </si>
  <si>
    <t>SHYAMAGAON PART 2 AWC</t>
  </si>
  <si>
    <t>DHANBORI M.E</t>
  </si>
  <si>
    <t>MOAMARI AWC</t>
  </si>
  <si>
    <t>MOAMARI SIDAPARA AWC</t>
  </si>
  <si>
    <t>MOAMARI DERAPARA AWC</t>
  </si>
  <si>
    <t>MOAMARI PALASGURI AWC</t>
  </si>
  <si>
    <t>LELA BANIYAPARA AWC</t>
  </si>
  <si>
    <t>PUKHURIPARA AWC</t>
  </si>
  <si>
    <t>RAMBUDHARA AWC</t>
  </si>
  <si>
    <t>LETHENGAPARA AWC</t>
  </si>
  <si>
    <t>TIPLAI NAITAR AWC</t>
  </si>
  <si>
    <t>TIPLAI NAITAR L.P</t>
  </si>
  <si>
    <t>KHEKAPARA M.V</t>
  </si>
  <si>
    <t>KHEKAPARA HIGH</t>
  </si>
  <si>
    <t>AWOI MARI LP</t>
  </si>
  <si>
    <t>LETKU PARA HALDHI BARI BORO LP</t>
  </si>
  <si>
    <t>PALSA BOD GURI FORAISALI LPS</t>
  </si>
  <si>
    <t>CHAKLA KHAMAR BORO LP</t>
  </si>
  <si>
    <t>AGAM GARO LP</t>
  </si>
  <si>
    <t>KHILAMARA AWC</t>
  </si>
  <si>
    <t>GANSHAL AWC</t>
  </si>
  <si>
    <t>KAHIBARI AWC</t>
  </si>
  <si>
    <t>RAMBUK PARA AWC</t>
  </si>
  <si>
    <t>RAMBUK PARA PART 2 AWC</t>
  </si>
  <si>
    <t>PALASGURI AWC</t>
  </si>
  <si>
    <t>MOAMARI GERAPARA AWC</t>
  </si>
  <si>
    <t>DEULGURI AWC</t>
  </si>
  <si>
    <t>LATAPARA AWC</t>
  </si>
  <si>
    <t>DEULGURI PART 1 AWC</t>
  </si>
  <si>
    <t>DEULGURI MINI AWC</t>
  </si>
  <si>
    <t>KUKURKATA THABALPARA AWC</t>
  </si>
  <si>
    <t>BANDARSHI PART 3 AWC</t>
  </si>
  <si>
    <t>THABALPARA PART 1 AWC</t>
  </si>
  <si>
    <t>BANDARSHI PART 2 AWC</t>
  </si>
  <si>
    <t>KHEKRANG AWC</t>
  </si>
  <si>
    <t xml:space="preserve">BAKHRAPUR PART 2 AWC </t>
  </si>
  <si>
    <t xml:space="preserve">BAKHRAPUR CHIKRA  AWC </t>
  </si>
  <si>
    <t xml:space="preserve">BAKHRAPUR PIGRO  AWC </t>
  </si>
  <si>
    <t>BANDARSHI PART 1 AWC</t>
  </si>
  <si>
    <t>NIAPOLI AWC</t>
  </si>
  <si>
    <t>SIMLITOLA GIRLS HIGH SCHOOL</t>
  </si>
  <si>
    <t>DAMRA HIGH</t>
  </si>
  <si>
    <t>DAMRA M.E.S</t>
  </si>
  <si>
    <t>CHESAJHORA AWC</t>
  </si>
  <si>
    <t>DURAMARI LETKUPARA AWC</t>
  </si>
  <si>
    <t>GATHIAPARA SONAPARA AWC</t>
  </si>
  <si>
    <t>KHEKAPARA AWC</t>
  </si>
  <si>
    <t>BAPUJIPARA AWC</t>
  </si>
  <si>
    <t>KHEKAPARA DOHAPARA AWC</t>
  </si>
  <si>
    <t>GATHIAPARA DOHAPARA AWC</t>
  </si>
  <si>
    <t>9435313748</t>
  </si>
  <si>
    <t>9706583480</t>
  </si>
  <si>
    <t>8876491172</t>
  </si>
  <si>
    <t>9678499655</t>
  </si>
  <si>
    <t>8011160206</t>
  </si>
  <si>
    <t>9859673822</t>
  </si>
  <si>
    <t>9954981383</t>
  </si>
  <si>
    <t>9132481960</t>
  </si>
  <si>
    <t>9864312556</t>
  </si>
  <si>
    <t>7399326810</t>
  </si>
  <si>
    <t>9613945585</t>
  </si>
  <si>
    <t>9859029884</t>
  </si>
  <si>
    <t>8811917365</t>
  </si>
  <si>
    <t>9435816528</t>
  </si>
  <si>
    <t>9854486868 9435530636</t>
  </si>
  <si>
    <t>Kathakpukhuri AWC</t>
  </si>
  <si>
    <t>New Dudhnai AWC</t>
  </si>
  <si>
    <t>Kathakpukhuri Mini AWC</t>
  </si>
  <si>
    <t xml:space="preserve">Bangalpara </t>
  </si>
  <si>
    <t>Hepsapara - III</t>
  </si>
  <si>
    <t>Hepsapara pt.-I</t>
  </si>
  <si>
    <t>Kamarpota</t>
  </si>
  <si>
    <t>429 No. Ghopergaon AWC</t>
  </si>
  <si>
    <t>Kahibari Garopara II</t>
  </si>
  <si>
    <t>KANKATA SANTIPUR LP</t>
  </si>
  <si>
    <t xml:space="preserve">LETKU PARA HALDHI BARI BORO </t>
  </si>
  <si>
    <t>TIPLAI TILAPARA L.P</t>
  </si>
  <si>
    <t>DIGHALIBARI KADAMTOLA LPS</t>
  </si>
  <si>
    <t>KHALEPARA BOGORIPARA LP</t>
  </si>
  <si>
    <t>Rambukpara AWC</t>
  </si>
  <si>
    <t>Rambukpara part 2 AWC</t>
  </si>
  <si>
    <t>Palasguri AWC</t>
  </si>
  <si>
    <t>Moamari Gerapara AWC</t>
  </si>
  <si>
    <t>SALBARI JIBARANGA LPS</t>
  </si>
  <si>
    <t>ALOPOTI  LPS.</t>
  </si>
  <si>
    <t>DARAKH GOVT JB</t>
  </si>
  <si>
    <t>DARAKH ANCHOLIK MES</t>
  </si>
  <si>
    <t>Bakhrapara Part 1</t>
  </si>
  <si>
    <t>Bakhrapara Part 2</t>
  </si>
  <si>
    <t>Budulung Tilapara AWC</t>
  </si>
  <si>
    <t>Nayapara AWC</t>
  </si>
  <si>
    <t>Bakhrapara Garopara AWC</t>
  </si>
  <si>
    <t>625 NO DAKUAKATA LP</t>
  </si>
  <si>
    <t>ADARSHA DHANUBHANGA LPS</t>
  </si>
  <si>
    <t>GHILABARI L.P</t>
  </si>
  <si>
    <t>804 NO THAKURIAPARA L.P</t>
  </si>
  <si>
    <t>647 NO SALPARA PATPARA</t>
  </si>
  <si>
    <t>607 NO PANDITPARA L.P</t>
  </si>
  <si>
    <t>SARAPARA L.P</t>
  </si>
  <si>
    <t>Barpather Part 1</t>
  </si>
  <si>
    <t>Barpather Alopatipara AWC</t>
  </si>
  <si>
    <t>Salbari AWC</t>
  </si>
  <si>
    <t>Salbari Jibaranga West AWC</t>
  </si>
  <si>
    <t>KHEKAPARA DOHARAPA AWC</t>
  </si>
  <si>
    <t>Saolibari AWC</t>
  </si>
  <si>
    <t>Puthimari AWC</t>
  </si>
  <si>
    <t>Sukuniyapara AWC</t>
  </si>
  <si>
    <t>AMJONGA SUCHIA PARA LPS</t>
  </si>
  <si>
    <t>PAHARTOLI LPS</t>
  </si>
  <si>
    <t>KHARA MAJIPARA GARO L.P</t>
  </si>
  <si>
    <t>GABILPARA LP</t>
  </si>
  <si>
    <t>Kachadal AWC</t>
  </si>
  <si>
    <t>Barowa Part 1</t>
  </si>
  <si>
    <t>Barowa AWC</t>
  </si>
  <si>
    <t>UPPER CHESAPANI I AWC</t>
  </si>
  <si>
    <t>UPPER MOWAMARI L.P</t>
  </si>
  <si>
    <t>MOWAMARI GOVT JB</t>
  </si>
  <si>
    <t>DEWRIPARA LP</t>
  </si>
  <si>
    <t>HABANG GIRI GOVT JB.</t>
  </si>
  <si>
    <t>HABANGGIRI ANCHALIK MES</t>
  </si>
  <si>
    <t>HABANG GIRI ANCHALIK HIGH.</t>
  </si>
  <si>
    <t>LASKER PARA L.P</t>
  </si>
  <si>
    <t>KATHALMURI PALSA MVS</t>
  </si>
  <si>
    <t>273 NO KATHALMURI L.P</t>
  </si>
  <si>
    <t>176 NO AMBARI LP</t>
  </si>
  <si>
    <t>TENGASOT (GARO) LPS</t>
  </si>
  <si>
    <t>DAGLAPARA LP</t>
  </si>
  <si>
    <t>KHEKAPARA MV</t>
  </si>
  <si>
    <t>AMJONGA GOVT JBS</t>
  </si>
  <si>
    <t>AMJONGA HIGH SCHOOL</t>
  </si>
  <si>
    <t>LATAPARA L.P</t>
  </si>
  <si>
    <t>BARJULI LPS</t>
  </si>
  <si>
    <t>FARENGPARA LPS</t>
  </si>
  <si>
    <t>DEWLGURI GOVT JB</t>
  </si>
  <si>
    <t>BESIMARI GOVT JB</t>
  </si>
  <si>
    <t>SIMLITOLA ANCHOLIK JR COLLEGE</t>
  </si>
  <si>
    <t>Kankata Part 1</t>
  </si>
  <si>
    <t>Kankata Part 2</t>
  </si>
  <si>
    <t>Santipara L.P</t>
  </si>
  <si>
    <t>366 No. Bogadoba L.P</t>
  </si>
  <si>
    <t>Udmari L.P</t>
  </si>
  <si>
    <t>JHAKUAPARA GULIAN PARA L.P</t>
  </si>
  <si>
    <t>MOJKULI GARO PARA L.P</t>
  </si>
  <si>
    <t>BAGHMARA LP</t>
  </si>
  <si>
    <t>CHITUKONA GOVT JB</t>
  </si>
  <si>
    <t>UDAYPUR LP SCHOOL</t>
  </si>
  <si>
    <t>KHUNG KHRAJANI L.P.S</t>
  </si>
  <si>
    <t>9859870581</t>
  </si>
  <si>
    <t>9706985668</t>
  </si>
  <si>
    <t>8486798762</t>
  </si>
  <si>
    <t>9508182369</t>
  </si>
  <si>
    <t>7896774485</t>
  </si>
  <si>
    <t>8822763532</t>
  </si>
  <si>
    <t>9706439069</t>
  </si>
  <si>
    <t>9854473717</t>
  </si>
  <si>
    <t>9954238157</t>
  </si>
  <si>
    <t>9678601170</t>
  </si>
  <si>
    <t>9613450553</t>
  </si>
  <si>
    <t>9854486697</t>
  </si>
  <si>
    <t>9954291370</t>
  </si>
  <si>
    <t>8486914800</t>
  </si>
  <si>
    <t>7896710313</t>
  </si>
  <si>
    <t>9435721620</t>
  </si>
  <si>
    <t>9678796315</t>
  </si>
  <si>
    <t>8472803317</t>
  </si>
  <si>
    <t>8749832496</t>
  </si>
  <si>
    <t>9132935674</t>
  </si>
  <si>
    <t>9954725957</t>
  </si>
  <si>
    <t>7399673101</t>
  </si>
  <si>
    <t>9401632477</t>
  </si>
  <si>
    <t>7086295155</t>
  </si>
  <si>
    <t>9476820166</t>
  </si>
  <si>
    <t>9401165504</t>
  </si>
  <si>
    <t>8812989215</t>
  </si>
  <si>
    <t>8723808873</t>
  </si>
  <si>
    <t>8486068633</t>
  </si>
  <si>
    <t>8134887244</t>
  </si>
  <si>
    <t>7896732723</t>
  </si>
  <si>
    <t>8761897791</t>
  </si>
  <si>
    <t>7399016492</t>
  </si>
  <si>
    <t>9864900341</t>
  </si>
  <si>
    <t>9706437440</t>
  </si>
  <si>
    <t>9678339386</t>
  </si>
  <si>
    <t>8822158582</t>
  </si>
  <si>
    <t>9435001642</t>
  </si>
  <si>
    <t>9401333292</t>
  </si>
  <si>
    <t>9854418283</t>
  </si>
  <si>
    <t>9508485187</t>
  </si>
  <si>
    <t>9706317742</t>
  </si>
  <si>
    <t>8876405728</t>
  </si>
  <si>
    <t>9954319469</t>
  </si>
  <si>
    <t>9864847971</t>
  </si>
  <si>
    <t>CHITALMARI BONGAON LP</t>
  </si>
  <si>
    <t>DIGHALI M.V.S.</t>
  </si>
  <si>
    <t>491 NO TELIPARA LP</t>
  </si>
  <si>
    <t>BESIA LPS</t>
  </si>
  <si>
    <t>DHANTOLA LP</t>
  </si>
  <si>
    <t>Borigaon AWC</t>
  </si>
  <si>
    <t>Kadamguri AWC</t>
  </si>
  <si>
    <t>Kusdhowa Borigaon AWC</t>
  </si>
  <si>
    <t>1 NO. KANKATA LPS</t>
  </si>
  <si>
    <t>Kankata pt.- II</t>
  </si>
  <si>
    <t>SALPARA MV</t>
  </si>
  <si>
    <t>KHEROPARA PATAKATA LPS</t>
  </si>
  <si>
    <t>AMBUK MV</t>
  </si>
  <si>
    <t>502 GHAGRA MOWA MARI LPS</t>
  </si>
  <si>
    <t>BAGHMARA LP (KOCHPARA)</t>
  </si>
  <si>
    <t>SHILLUK L.P</t>
  </si>
  <si>
    <t>Baghmara AWC</t>
  </si>
  <si>
    <t>CHECHAPANI ADARSHA LP.</t>
  </si>
  <si>
    <t xml:space="preserve">CHECHAPANI ADARSHAPARA </t>
  </si>
  <si>
    <t>KHAGRA KHATI LP</t>
  </si>
  <si>
    <t>BOWALI PARA LP</t>
  </si>
  <si>
    <t>CHECHA PANI SARANARTHI LP</t>
  </si>
  <si>
    <t>BAGUAN LP</t>
  </si>
  <si>
    <t>Hatkholabori AWC</t>
  </si>
  <si>
    <t>Bangalpara AWC</t>
  </si>
  <si>
    <t>Ghagra Moamari AWC</t>
  </si>
  <si>
    <t>Tiplai Adarshapara AWC</t>
  </si>
  <si>
    <t>Kadomtola AWC</t>
  </si>
  <si>
    <t>Borbori Gasppara AWC</t>
  </si>
  <si>
    <t>Bakhrapara Part 1 AWC</t>
  </si>
  <si>
    <t>Bakhrapara Part 2 AWC</t>
  </si>
  <si>
    <t>Ambari Part - 1</t>
  </si>
  <si>
    <t>Ambari Muslimpara AWC</t>
  </si>
  <si>
    <t>Ambari Kacharipara AWC</t>
  </si>
  <si>
    <t>Ambari Dawapara AWC</t>
  </si>
  <si>
    <t>Naokata AWC</t>
  </si>
  <si>
    <t>Santipur Mini</t>
  </si>
  <si>
    <t>65 No. Santipur AWC</t>
  </si>
  <si>
    <t>Dhanbori Part 2 AWC</t>
  </si>
  <si>
    <t>Pachim Dhanbori AWC</t>
  </si>
  <si>
    <t>Dhanbori AWC</t>
  </si>
  <si>
    <t>Chariali Simlabari</t>
  </si>
  <si>
    <t>Tangabari AWC</t>
  </si>
  <si>
    <t>Bakhrapara AWC</t>
  </si>
  <si>
    <t>Dighali Part 1 AWC</t>
  </si>
  <si>
    <t>Hazopara AWC</t>
  </si>
  <si>
    <t>Palsa Gohaibori AWC</t>
  </si>
  <si>
    <t>Sonapara AWC</t>
  </si>
  <si>
    <t>Khopamara AWC</t>
  </si>
  <si>
    <t>Ganespara AWC</t>
  </si>
  <si>
    <t>Dhantola AWC</t>
  </si>
  <si>
    <t>Piplibari AWC</t>
  </si>
  <si>
    <t>Piplibari Part 1 AWC</t>
  </si>
  <si>
    <t>Nichintapara AWC</t>
  </si>
  <si>
    <t>Jogipara AWC</t>
  </si>
  <si>
    <t>Pachim Jogipara AWC</t>
  </si>
  <si>
    <t>Boromatia Garopara AWC</t>
  </si>
  <si>
    <t>Boromatia Pt I AWC</t>
  </si>
  <si>
    <t>Pangsanggiri AWC</t>
  </si>
  <si>
    <t>New Pangsanggiri AWC</t>
  </si>
  <si>
    <t>Barbori AWC</t>
  </si>
  <si>
    <t>Domnappara Palpara AWC</t>
  </si>
  <si>
    <t>Baniapara AWC</t>
  </si>
  <si>
    <t>Kamarpota AWC</t>
  </si>
  <si>
    <t>Banikyapara AWC</t>
  </si>
  <si>
    <t>Gerua AWC</t>
  </si>
  <si>
    <t>Patpara Saranarthy Camp AWC</t>
  </si>
  <si>
    <t>Dafimara Pahartoli AWC</t>
  </si>
  <si>
    <t>Dafimara AWC</t>
  </si>
  <si>
    <t>Samagaon Part 1 AWC</t>
  </si>
  <si>
    <t>Samagaon Part 2 AWC</t>
  </si>
  <si>
    <t>Salpara Part 2  AWC</t>
  </si>
  <si>
    <t>Salpara Part 1 AWC</t>
  </si>
  <si>
    <t>Moamari Bakhrapara AWC</t>
  </si>
  <si>
    <t>Moamari Sidapara AWC</t>
  </si>
  <si>
    <t>Derapara Moamari AWC</t>
  </si>
  <si>
    <t>Lower Moamari AWC</t>
  </si>
  <si>
    <t>Palashguri AWC</t>
  </si>
  <si>
    <t>Domnapara AWC</t>
  </si>
  <si>
    <t>Bengdoba Kochpara AWC</t>
  </si>
  <si>
    <t>Bengdoba AWC</t>
  </si>
  <si>
    <t>Patiarpara AWC</t>
  </si>
  <si>
    <t>Moskhulipara AWC</t>
  </si>
  <si>
    <t>Dosimapara AWC</t>
  </si>
  <si>
    <t>Bagulamari AWC</t>
  </si>
  <si>
    <t>Digali AWC</t>
  </si>
  <si>
    <t>Buraburi Garopara AWC</t>
  </si>
  <si>
    <t xml:space="preserve">Bardoba Tilapara Pachim </t>
  </si>
  <si>
    <t>Bardorba Sukcharpara AWC</t>
  </si>
  <si>
    <t>Tilapara Puranpara Pub AWC</t>
  </si>
  <si>
    <t>Bordoba Alopatipara AWC</t>
  </si>
  <si>
    <t>Salbari Jibaranga Part 1 (Pachim)</t>
  </si>
  <si>
    <t>Barpather Tilapara AWC</t>
  </si>
  <si>
    <t>Mondolpara AWC</t>
  </si>
  <si>
    <t>Barpather Part 3 AWC</t>
  </si>
  <si>
    <t xml:space="preserve">Thekasu Part 2 </t>
  </si>
  <si>
    <t>Thekasu Basamara AWC</t>
  </si>
  <si>
    <t>Babupara AWC</t>
  </si>
  <si>
    <t>8253883859</t>
  </si>
  <si>
    <t>9859100998</t>
  </si>
  <si>
    <t>9854208747</t>
  </si>
  <si>
    <t>9678228439</t>
  </si>
  <si>
    <t>8876604890</t>
  </si>
  <si>
    <t>7399297480</t>
  </si>
  <si>
    <t>9707747659</t>
  </si>
  <si>
    <t>9957807679</t>
  </si>
  <si>
    <t>9957046767</t>
  </si>
  <si>
    <t>9435128366</t>
  </si>
  <si>
    <t>7896416651</t>
  </si>
  <si>
    <t>8011320683</t>
  </si>
  <si>
    <t>9613006217</t>
  </si>
  <si>
    <t>9864383983</t>
  </si>
  <si>
    <t>9085627267</t>
  </si>
  <si>
    <t>9854422182</t>
  </si>
  <si>
    <t>9678207539</t>
  </si>
  <si>
    <t>8011351867</t>
  </si>
  <si>
    <t>9864720054</t>
  </si>
  <si>
    <t>8011585629</t>
  </si>
  <si>
    <t>9508258813</t>
  </si>
  <si>
    <t>8135073300</t>
  </si>
  <si>
    <t>9859797309</t>
  </si>
  <si>
    <t>8011869941</t>
  </si>
  <si>
    <t>7399434672</t>
  </si>
  <si>
    <t>8011795973</t>
  </si>
  <si>
    <t>Islampur</t>
  </si>
  <si>
    <t>Garuchatka pt.- II</t>
  </si>
  <si>
    <t>Garuchatka pt.- I</t>
  </si>
  <si>
    <t>Pukhuripara</t>
  </si>
  <si>
    <t xml:space="preserve">Rambudara  </t>
  </si>
  <si>
    <t>Baniapara</t>
  </si>
  <si>
    <t>Rambudara Garopara</t>
  </si>
  <si>
    <t>Batabari</t>
  </si>
  <si>
    <t>Bagan</t>
  </si>
  <si>
    <t>Ulubari Muktabpara</t>
  </si>
  <si>
    <t>Lela Baniapara</t>
  </si>
  <si>
    <t>Lela Kodamtola</t>
  </si>
  <si>
    <t>Lethengpara</t>
  </si>
  <si>
    <t>Borjhar Garopara</t>
  </si>
  <si>
    <t>Rambudara pt-II</t>
  </si>
  <si>
    <t>Nowkata</t>
  </si>
  <si>
    <t>Dawapara</t>
  </si>
  <si>
    <t>Simlabori Bengalipara</t>
  </si>
  <si>
    <t>Pukhuripara Trisbari</t>
  </si>
  <si>
    <t>Puthimari</t>
  </si>
  <si>
    <t>Saolebori</t>
  </si>
  <si>
    <t>Bechimari</t>
  </si>
  <si>
    <t>Sukuniapara</t>
  </si>
  <si>
    <t>SURENDRA (DHANBARI) LPS</t>
  </si>
  <si>
    <t>SACHIBARI JIYAGURI LPS</t>
  </si>
  <si>
    <t>PIPLIBARI L.P</t>
  </si>
  <si>
    <t>OXIBARI L.P</t>
  </si>
  <si>
    <t>Nabagram</t>
  </si>
  <si>
    <t>Darakhpara</t>
  </si>
  <si>
    <t>KUSHDHOWA HIGH SCHOOL</t>
  </si>
  <si>
    <t>AMBARI M.E</t>
  </si>
  <si>
    <t>AMBARI High</t>
  </si>
  <si>
    <t>1055  NO NAL DOBA GANESHJULI</t>
  </si>
  <si>
    <t>MADANG GULIAN PARA L.P</t>
  </si>
  <si>
    <t>GORAIMARI LPS</t>
  </si>
  <si>
    <t>MEDHIPARA LPS</t>
  </si>
  <si>
    <t>DOHAPARA L.P</t>
  </si>
  <si>
    <t>CHELABARI LP</t>
  </si>
  <si>
    <t>CHELABARI (NORTH) L.P.S.</t>
  </si>
  <si>
    <t>Sildubi</t>
  </si>
  <si>
    <t>Madang Nowapara</t>
  </si>
  <si>
    <t>Chechajara</t>
  </si>
  <si>
    <t>Bolbola Garopara Fakirpara</t>
  </si>
  <si>
    <t>Lower Cheshajora  (Mini)</t>
  </si>
  <si>
    <t>SANTOSH KR MEMORIAL</t>
  </si>
  <si>
    <t>Simlitola Tea Estate Pub</t>
  </si>
  <si>
    <t>Simlitola T.E.</t>
  </si>
  <si>
    <t>Forest Kankata</t>
  </si>
  <si>
    <t>PADUPARA ANCHALIK SR MADRASSA</t>
  </si>
  <si>
    <t>Bagdoba</t>
  </si>
  <si>
    <t>Bechimari pt. 1</t>
  </si>
  <si>
    <t>Bagisabori</t>
  </si>
  <si>
    <t>Dighali pt.- I</t>
  </si>
  <si>
    <t>Dighali pt.- II</t>
  </si>
  <si>
    <t>Dafimara Pahartuli</t>
  </si>
  <si>
    <t>Salpara</t>
  </si>
  <si>
    <t>Patpara Garopara</t>
  </si>
  <si>
    <t>Patpara Saranarthi Camp</t>
  </si>
  <si>
    <t>Dafimara</t>
  </si>
  <si>
    <t>DAMRA GOVT J.B.S</t>
  </si>
  <si>
    <t>KANKATA UP</t>
  </si>
  <si>
    <t>DAKHIN BIKALI HIGH</t>
  </si>
  <si>
    <t>KACHADAL J.B.S</t>
  </si>
  <si>
    <t>K.N. BARDOBA L.P</t>
  </si>
  <si>
    <t>Patakata</t>
  </si>
  <si>
    <t>JIYAGURI L.P</t>
  </si>
  <si>
    <t>946 HEPSAPARA LP</t>
  </si>
  <si>
    <t>New Muskhuli</t>
  </si>
  <si>
    <t>Maskhuli Garopara</t>
  </si>
  <si>
    <t>Melopara</t>
  </si>
  <si>
    <t>Maskhulipara</t>
  </si>
  <si>
    <t>Jakuwapara</t>
  </si>
  <si>
    <t>Jakuapara pt.- II</t>
  </si>
  <si>
    <t>New Gadimpathar</t>
  </si>
  <si>
    <t>Gadimpathar</t>
  </si>
  <si>
    <t>903 NO MANDALGRAM RABHAPARA</t>
  </si>
  <si>
    <t>ROWMARY GARO L.P</t>
  </si>
  <si>
    <t>MAKHIPARA GOVT J.B.</t>
  </si>
  <si>
    <t>TANGABARI L.P</t>
  </si>
  <si>
    <t>8752857057</t>
  </si>
  <si>
    <t>8876616533</t>
  </si>
  <si>
    <t>9707390667</t>
  </si>
  <si>
    <t>8822145942</t>
  </si>
  <si>
    <t>9508603045</t>
  </si>
  <si>
    <t>9859286003</t>
  </si>
  <si>
    <t>9577386675</t>
  </si>
  <si>
    <t>9435414861</t>
  </si>
  <si>
    <t>9613455501</t>
  </si>
  <si>
    <t>9613765267</t>
  </si>
  <si>
    <t>9854580245</t>
  </si>
  <si>
    <t>9859043959</t>
  </si>
  <si>
    <t>9859055758</t>
  </si>
  <si>
    <t>9613621593</t>
  </si>
  <si>
    <t>9854777490</t>
  </si>
  <si>
    <t>9859213729</t>
  </si>
  <si>
    <t>9854578325</t>
  </si>
  <si>
    <t>9859730190</t>
  </si>
  <si>
    <t>8822321942</t>
  </si>
  <si>
    <t>9854067785</t>
  </si>
  <si>
    <t>9707064091</t>
  </si>
  <si>
    <t>9954141609</t>
  </si>
  <si>
    <t>7399499267</t>
  </si>
  <si>
    <t>9957136053</t>
  </si>
  <si>
    <t>9864310736</t>
  </si>
  <si>
    <t>8011778267</t>
  </si>
  <si>
    <t>7086178223</t>
  </si>
  <si>
    <t>9435128160</t>
  </si>
  <si>
    <t>9854163158</t>
  </si>
  <si>
    <t>GARUCHATKA SC</t>
  </si>
  <si>
    <t>ANITA NATH</t>
  </si>
  <si>
    <t>Esima Khatun</t>
  </si>
  <si>
    <t>8822592972</t>
  </si>
  <si>
    <t>Fatema Khatun</t>
  </si>
  <si>
    <t>9678157320</t>
  </si>
  <si>
    <t>LELA SC</t>
  </si>
  <si>
    <t>KRISHNA MEDHI</t>
  </si>
  <si>
    <t>Suchitra Rabha</t>
  </si>
  <si>
    <t>9707056009</t>
  </si>
  <si>
    <t>Nomali Marak</t>
  </si>
  <si>
    <t>9859004166</t>
  </si>
  <si>
    <t>Padumi Ray</t>
  </si>
  <si>
    <t>9577352683</t>
  </si>
  <si>
    <t>Urbashi Basumatary</t>
  </si>
  <si>
    <t>9706965476</t>
  </si>
  <si>
    <t>TIPLAI MPHC</t>
  </si>
  <si>
    <t>KAUSHALYA DAS</t>
  </si>
  <si>
    <t>Rashmi Pathak Nath</t>
  </si>
  <si>
    <t>8876766610</t>
  </si>
  <si>
    <t>Rachana Nath</t>
  </si>
  <si>
    <t>9613147238</t>
  </si>
  <si>
    <t>Sanowara Khatun</t>
  </si>
  <si>
    <t>8822495311</t>
  </si>
  <si>
    <t>Nilima Baruah</t>
  </si>
  <si>
    <t>8822050143</t>
  </si>
  <si>
    <t>Namita Rabha</t>
  </si>
  <si>
    <t>8876492771</t>
  </si>
  <si>
    <t>DEULGURI SC</t>
  </si>
  <si>
    <t>DEPALI BORO</t>
  </si>
  <si>
    <t>Swarnalata Khakhalary</t>
  </si>
  <si>
    <t>Pranati Swargiary</t>
  </si>
  <si>
    <t>9613202955</t>
  </si>
  <si>
    <t>Dharmeswari Basumatary</t>
  </si>
  <si>
    <t>9859322278</t>
  </si>
  <si>
    <t>Marami Basumatary</t>
  </si>
  <si>
    <t>9859632756</t>
  </si>
  <si>
    <t>Namita Khakhalary</t>
  </si>
  <si>
    <t>9706585363</t>
  </si>
  <si>
    <t>AMBARI MPHC</t>
  </si>
  <si>
    <t>RAHIMA KHATUN</t>
  </si>
  <si>
    <t>Sahida Begum</t>
  </si>
  <si>
    <t>9508481369</t>
  </si>
  <si>
    <t>Kabjan Nessa</t>
  </si>
  <si>
    <t>9707610991</t>
  </si>
  <si>
    <t>Mofida Khatun</t>
  </si>
  <si>
    <t>9859620942</t>
  </si>
  <si>
    <t>Rahima Begum</t>
  </si>
  <si>
    <t>7399183622</t>
  </si>
  <si>
    <t>Binota Kachary</t>
  </si>
  <si>
    <t>9577782617</t>
  </si>
  <si>
    <t>Tosima Begum</t>
  </si>
  <si>
    <t>9957527613</t>
  </si>
  <si>
    <t>BAGDOBA SC</t>
  </si>
  <si>
    <t>RINA ROY</t>
  </si>
  <si>
    <t>Sajida Bibi</t>
  </si>
  <si>
    <t>9859017973</t>
  </si>
  <si>
    <t>Beauty Rabha</t>
  </si>
  <si>
    <t>9859076124</t>
  </si>
  <si>
    <t>Damayanti Basumatary</t>
  </si>
  <si>
    <t>9508652042</t>
  </si>
  <si>
    <t>Akela Begum</t>
  </si>
  <si>
    <t>9613945537</t>
  </si>
  <si>
    <t>KHUTABARI MPHC</t>
  </si>
  <si>
    <t>KANKATA SC</t>
  </si>
  <si>
    <t>FAFAL SC</t>
  </si>
  <si>
    <t>NIRU RAY</t>
  </si>
  <si>
    <t>SARBESWARI RABHA</t>
  </si>
  <si>
    <t>KUSDHOWA SD</t>
  </si>
  <si>
    <t>DHANUBHANGA SC</t>
  </si>
  <si>
    <t>DAMRA MPHC</t>
  </si>
  <si>
    <t>SILDUBI SC</t>
  </si>
  <si>
    <t>SABITRI MEDHI</t>
  </si>
  <si>
    <t>Traibila Momin</t>
  </si>
  <si>
    <t>9435815385</t>
  </si>
  <si>
    <t>Lalita Khakhalary</t>
  </si>
  <si>
    <t>8254842466</t>
  </si>
  <si>
    <t>Jijilish Sangma</t>
  </si>
  <si>
    <t>9704111175</t>
  </si>
  <si>
    <t>Chitra Momin</t>
  </si>
  <si>
    <t>7399698698</t>
  </si>
  <si>
    <t>Lekhinas Sangma</t>
  </si>
  <si>
    <t>9435395299</t>
  </si>
  <si>
    <t>DIGHALI SC</t>
  </si>
  <si>
    <t>ALIMA BEGUM</t>
  </si>
  <si>
    <t>Hiru Basumatary</t>
  </si>
  <si>
    <t>9957916366</t>
  </si>
  <si>
    <t>Bhanu Boro</t>
  </si>
  <si>
    <t>9864713241</t>
  </si>
  <si>
    <t>Baijayanti Boro</t>
  </si>
  <si>
    <t>9864143443</t>
  </si>
  <si>
    <t>PATPARA SC</t>
  </si>
  <si>
    <t>JEUTI DEVI</t>
  </si>
  <si>
    <t>Bimala Hazowary</t>
  </si>
  <si>
    <t>9508536206</t>
  </si>
  <si>
    <t>Minati Nath</t>
  </si>
  <si>
    <t>9508782097</t>
  </si>
  <si>
    <t>Sabita Nath</t>
  </si>
  <si>
    <t>8486508312</t>
  </si>
  <si>
    <t>MALABIKA KALITA</t>
  </si>
  <si>
    <t>Sabita Kalita</t>
  </si>
  <si>
    <t>9864574156</t>
  </si>
  <si>
    <t>Bharati Kalita</t>
  </si>
  <si>
    <t>9707562228</t>
  </si>
  <si>
    <t>Sabitri Das Kalita</t>
  </si>
  <si>
    <t>7399967389</t>
  </si>
  <si>
    <t>Usha Das</t>
  </si>
  <si>
    <t>9954357825</t>
  </si>
  <si>
    <t>BIKALI MODEL</t>
  </si>
  <si>
    <t xml:space="preserve">AMJONGA </t>
  </si>
  <si>
    <t>KAHIBARI SC</t>
  </si>
  <si>
    <t>SACHIBORI SC</t>
  </si>
  <si>
    <t>MOSKULI SC</t>
  </si>
  <si>
    <t>BARMAJINI MARAK</t>
  </si>
  <si>
    <t>Mina Gayari</t>
  </si>
  <si>
    <t>9954061682</t>
  </si>
  <si>
    <t>Bajini Sangma</t>
  </si>
  <si>
    <t>7399615153</t>
  </si>
  <si>
    <t>MELOPARA SC</t>
  </si>
  <si>
    <t>ANIMA RABHA</t>
  </si>
  <si>
    <t>Malina Sangma</t>
  </si>
  <si>
    <t>8876987336</t>
  </si>
  <si>
    <t>JHAKUAPARA SC</t>
  </si>
  <si>
    <t>MADHABI BARMAN</t>
  </si>
  <si>
    <t>Monika Marak</t>
  </si>
  <si>
    <t>0970661683</t>
  </si>
  <si>
    <t>Mira Rabha</t>
  </si>
  <si>
    <t>9706583615</t>
  </si>
  <si>
    <t>Basanti Das</t>
  </si>
  <si>
    <t>8876744624</t>
  </si>
  <si>
    <t>DUDHNAI FRU</t>
  </si>
  <si>
    <t xml:space="preserve">Dhupdhara </t>
  </si>
  <si>
    <t>Juranipara</t>
  </si>
  <si>
    <t>Bazarpatti (Dhupdhara)</t>
  </si>
  <si>
    <t>Khutabari pt.-I</t>
  </si>
  <si>
    <t>Bhakatpara</t>
  </si>
  <si>
    <t>Matihola</t>
  </si>
  <si>
    <t>Kamalpur</t>
  </si>
  <si>
    <t>PADUPARA BIJOYPUR ME MADRASSA</t>
  </si>
  <si>
    <t>Rabhapara</t>
  </si>
  <si>
    <t>Dhupdhara Rabhapara</t>
  </si>
  <si>
    <t>Dhupdhara Bazar</t>
  </si>
  <si>
    <t>Hahchorabori</t>
  </si>
  <si>
    <t>Baniapara Rabhapara</t>
  </si>
  <si>
    <t>BURABURI BODO LPS</t>
  </si>
  <si>
    <t>DAFIMARA BODO LP</t>
  </si>
  <si>
    <t>PATPARA GARO PARA L.P</t>
  </si>
  <si>
    <t>RONG PATHAR L.P</t>
  </si>
  <si>
    <t>NIDANPUR GARO L.P</t>
  </si>
  <si>
    <t>KODOMPUR GARO LP.</t>
  </si>
  <si>
    <t>PURANIBHITA L.P</t>
  </si>
  <si>
    <t>Matihola AWC</t>
  </si>
  <si>
    <t>BAINPARA LPS</t>
  </si>
  <si>
    <t>CHECHA PANI GOVT JB</t>
  </si>
  <si>
    <t>KAMARPARA L.P</t>
  </si>
  <si>
    <t>BISHNUPUR MES</t>
  </si>
  <si>
    <t>SEKOWARI LPS</t>
  </si>
  <si>
    <t>RUPNAGAR LPS</t>
  </si>
  <si>
    <t>AMBUK HAKOJULI LP.</t>
  </si>
  <si>
    <t>BILARPARA LP</t>
  </si>
  <si>
    <t>AMGURI LP</t>
  </si>
  <si>
    <t>KARKABARI SILDUBI MES</t>
  </si>
  <si>
    <t>BISHNU RABHA SHYAM GAON LP.</t>
  </si>
  <si>
    <t>BISHNU RABHA MES</t>
  </si>
  <si>
    <t>KATHAKUTHI MES</t>
  </si>
  <si>
    <t>Santipur AWC</t>
  </si>
  <si>
    <t>Deuripara AWC</t>
  </si>
  <si>
    <t>Upper Chesapani AWC</t>
  </si>
  <si>
    <t>Daluabari AWC</t>
  </si>
  <si>
    <t>Upper Chechapani pt.- I</t>
  </si>
  <si>
    <t>Simlabari Bengalipara AWC</t>
  </si>
  <si>
    <t>MALLENGGAON GARO LP.</t>
  </si>
  <si>
    <t>BAGISHA LP</t>
  </si>
  <si>
    <t>BANIAPARA LPS</t>
  </si>
  <si>
    <t>NIAPOLI  L.P</t>
  </si>
  <si>
    <t>GHILADUBI LPS</t>
  </si>
  <si>
    <t>BAKHARA KHUTI L.P.</t>
  </si>
  <si>
    <t>GULIANPARA LPS</t>
  </si>
  <si>
    <t>KALYANPUR P.B</t>
  </si>
  <si>
    <t>Baniapara (Kuchdhowa)</t>
  </si>
  <si>
    <t>Lela Baniapara Pt II Venue</t>
  </si>
  <si>
    <t>ROWMARI GAROPARA LPS</t>
  </si>
  <si>
    <t>SALPARA SANTIPUR MES</t>
  </si>
  <si>
    <t>SANTIPUR L.P</t>
  </si>
  <si>
    <t>MELOPARA GARO L.P</t>
  </si>
  <si>
    <t>MOHANBASHI ADARSHA L.P</t>
  </si>
  <si>
    <t>CHAPLAI L.P</t>
  </si>
  <si>
    <t>MEDHIBARI SHON LPS</t>
  </si>
  <si>
    <t>BARDAL MEDHIBARI LP</t>
  </si>
  <si>
    <t>Nawapara AWC</t>
  </si>
  <si>
    <t>Sagunbahii AWC</t>
  </si>
  <si>
    <t>Balachara pt.-I</t>
  </si>
  <si>
    <t>Babupara</t>
  </si>
  <si>
    <t>BHALUKJULI GARO LPS</t>
  </si>
  <si>
    <t>SIKIYAJULI KUHIARBARI MES</t>
  </si>
  <si>
    <t>SIKIAJULI MAJPARA LPS</t>
  </si>
  <si>
    <t>KUHIARBARI CHOUKABARI L.P</t>
  </si>
  <si>
    <t>FOREST KANKATA LP</t>
  </si>
  <si>
    <t>DIGHALIBORI ADARSHAPARA LPS</t>
  </si>
  <si>
    <t>Tiplai Naitar AWC</t>
  </si>
  <si>
    <t>Bordal Medhibori</t>
  </si>
  <si>
    <t>Medhibori</t>
  </si>
  <si>
    <t>439 NO TILAPARA MADANG LP</t>
  </si>
  <si>
    <t>PUB GATHIA PARA PURBADAY LPS</t>
  </si>
  <si>
    <t>LANDAKUNDA GARO LPS</t>
  </si>
  <si>
    <t>BOLBOLA SILDUBI LP</t>
  </si>
  <si>
    <t>863 NO PUTHIMARI L.P</t>
  </si>
  <si>
    <t>DIGHALI SISHU BIDYAPITH</t>
  </si>
  <si>
    <t>SUKUNIYA PARA L.P</t>
  </si>
  <si>
    <t>518 NO. JOGI PARA LP</t>
  </si>
  <si>
    <t>BAGDOBA LP</t>
  </si>
  <si>
    <t>GULIAN PARA LPS</t>
  </si>
  <si>
    <t>BESIMARI LP</t>
  </si>
  <si>
    <t>DIGHALIGUDI FARAISHALI LPS</t>
  </si>
  <si>
    <t>BAKRAPUR LP</t>
  </si>
  <si>
    <t>B.N. UNION LP</t>
  </si>
  <si>
    <t>DAMRA MES</t>
  </si>
  <si>
    <t xml:space="preserve">Ambuk - I </t>
  </si>
  <si>
    <t>AGAM  GARO LP</t>
  </si>
  <si>
    <t>97 NO MADANG LP</t>
  </si>
  <si>
    <t>MAKULI PARA L.P</t>
  </si>
  <si>
    <t>Laskerpara</t>
  </si>
  <si>
    <t>Habangiri (Venue)</t>
  </si>
  <si>
    <t xml:space="preserve">Hatimura </t>
  </si>
  <si>
    <t>Karanchakona</t>
  </si>
  <si>
    <t>UTTARBARI LPS</t>
  </si>
  <si>
    <t>Kathalmuri Palsa (Venue)</t>
  </si>
  <si>
    <t>KHUTABARI UDAYPUR LPS</t>
  </si>
  <si>
    <t>165 NO KHUTABARI LP</t>
  </si>
  <si>
    <t>Kauridubi Muslimpara</t>
  </si>
  <si>
    <t>Kauridubi Telipara</t>
  </si>
  <si>
    <t>Ghilabari Uttarpara</t>
  </si>
  <si>
    <t>Katabari</t>
  </si>
  <si>
    <t>9707372688</t>
  </si>
  <si>
    <t>8724947290</t>
  </si>
  <si>
    <t>7896611862</t>
  </si>
  <si>
    <t>9577713263</t>
  </si>
  <si>
    <t>8135021958</t>
  </si>
  <si>
    <t>9859767480</t>
  </si>
  <si>
    <t>9678610371</t>
  </si>
  <si>
    <t>9859459181</t>
  </si>
  <si>
    <t>8761950334</t>
  </si>
  <si>
    <t>9954488709</t>
  </si>
  <si>
    <t>9854459304</t>
  </si>
  <si>
    <t>9678697900</t>
  </si>
  <si>
    <t>9864355130</t>
  </si>
  <si>
    <t>9577011957</t>
  </si>
  <si>
    <t>9957203690</t>
  </si>
  <si>
    <t>9577609353</t>
  </si>
  <si>
    <t>7399798610</t>
  </si>
  <si>
    <t>9707697158</t>
  </si>
  <si>
    <t>9854242420</t>
  </si>
  <si>
    <t>9678782612</t>
  </si>
  <si>
    <t>9706733835</t>
  </si>
  <si>
    <t>9854671898</t>
  </si>
  <si>
    <t>8752844914</t>
  </si>
  <si>
    <t>9859034887</t>
  </si>
  <si>
    <t>9402553280</t>
  </si>
  <si>
    <t>9706098081</t>
  </si>
  <si>
    <t>9957646245</t>
  </si>
  <si>
    <t>8474825977</t>
  </si>
  <si>
    <t>9854189184</t>
  </si>
  <si>
    <t>9615474882</t>
  </si>
  <si>
    <t>9435024462</t>
  </si>
  <si>
    <t>9859126139</t>
  </si>
  <si>
    <t>8011508108</t>
  </si>
  <si>
    <t>8822168847</t>
  </si>
  <si>
    <t>8761904392</t>
  </si>
  <si>
    <t>7399570247</t>
  </si>
  <si>
    <t>9854614744</t>
  </si>
  <si>
    <t>8486194476</t>
  </si>
  <si>
    <t>9859475552</t>
  </si>
  <si>
    <t>9707755975</t>
  </si>
  <si>
    <t>9085616530</t>
  </si>
  <si>
    <t>9864941362</t>
  </si>
  <si>
    <t>9613654110</t>
  </si>
  <si>
    <t>9435240721</t>
  </si>
  <si>
    <t>8638506405</t>
  </si>
  <si>
    <t>8473069354</t>
  </si>
  <si>
    <t>9678577030</t>
  </si>
  <si>
    <t>9859849594</t>
  </si>
  <si>
    <t>8473816618</t>
  </si>
  <si>
    <t>9954089134</t>
  </si>
  <si>
    <t>9859485184</t>
  </si>
  <si>
    <t>9957091810</t>
  </si>
  <si>
    <t>9854486868</t>
  </si>
  <si>
    <t>9954003809</t>
  </si>
  <si>
    <t>9854210611</t>
  </si>
  <si>
    <t>9859447732</t>
  </si>
  <si>
    <t>8822149583</t>
  </si>
  <si>
    <t>9854292908</t>
  </si>
  <si>
    <t>9864923335</t>
  </si>
  <si>
    <t>9854853681</t>
  </si>
  <si>
    <t>BIKALI MODEL HOSPITAL</t>
  </si>
  <si>
    <t>KAMAL KUMARI DEVI</t>
  </si>
  <si>
    <t>HAZERA KHATUN</t>
  </si>
  <si>
    <t>9678667169</t>
  </si>
  <si>
    <t>Sandhya Biswas</t>
  </si>
  <si>
    <t>8471923309</t>
  </si>
  <si>
    <t>Pramila Das</t>
  </si>
  <si>
    <t>8822214630</t>
  </si>
  <si>
    <t>Rati Mandal</t>
  </si>
  <si>
    <t>8011154686</t>
  </si>
  <si>
    <t>Mamoni Das</t>
  </si>
  <si>
    <t>9678331273</t>
  </si>
  <si>
    <t>Purna Das</t>
  </si>
  <si>
    <t>9859353713</t>
  </si>
  <si>
    <t>Rohila Rabha</t>
  </si>
  <si>
    <t>9864903814</t>
  </si>
  <si>
    <t>Parul Roy</t>
  </si>
  <si>
    <t>9678184675</t>
  </si>
  <si>
    <t>RANGJULI CHC</t>
  </si>
  <si>
    <t>RITA DEKA</t>
  </si>
  <si>
    <t>Rina Sutradhar</t>
  </si>
  <si>
    <t>9613373824</t>
  </si>
  <si>
    <t>PATPARA NOWAPARA LPS</t>
  </si>
  <si>
    <t>TIPLAI TILAPARA L.P.S</t>
  </si>
  <si>
    <t>Chotomatia AWC</t>
  </si>
  <si>
    <t>Chotomatia Narangapara</t>
  </si>
  <si>
    <t xml:space="preserve">Boromatia Garopara </t>
  </si>
  <si>
    <t>276 Darmar Kochpara</t>
  </si>
  <si>
    <t>375 Darmar Kochpara</t>
  </si>
  <si>
    <t xml:space="preserve">370 No. Damra </t>
  </si>
  <si>
    <t>Udaipur AWC</t>
  </si>
  <si>
    <t>Bishnurabha Path AWC</t>
  </si>
  <si>
    <t>Thekasu Pt III</t>
  </si>
  <si>
    <t>SIMLITOLA TEA ESTATE LPS</t>
  </si>
  <si>
    <t>DAKHIN PADUPARA L.P</t>
  </si>
  <si>
    <t>Dakhin Padupara AWC</t>
  </si>
  <si>
    <t>Khungkharjani</t>
  </si>
  <si>
    <t>Duramari Letkupara</t>
  </si>
  <si>
    <t>Chechajora</t>
  </si>
  <si>
    <t>Gathiapara Sonapara</t>
  </si>
  <si>
    <t>Bakharapara (Gathiapara)</t>
  </si>
  <si>
    <t>TINI KAINYA L.P</t>
  </si>
  <si>
    <t>229 NO KUSHDHOWA L.P</t>
  </si>
  <si>
    <t>KHEDELAPARA L.P</t>
  </si>
  <si>
    <t>Sialkandi Kheropara</t>
  </si>
  <si>
    <t>Upper Chesapani AWC (Venue)</t>
  </si>
  <si>
    <t>BIMAN PARA LP</t>
  </si>
  <si>
    <t>SAOLEBARI LPS</t>
  </si>
  <si>
    <t>PATPARA PAHARTOLI LP</t>
  </si>
  <si>
    <t>Domnapara pt. - I</t>
  </si>
  <si>
    <t>Domnapara pt. - II</t>
  </si>
  <si>
    <t>ALLIBARI L.P.</t>
  </si>
  <si>
    <t>NISHANGRAM HIGH SCHOOL</t>
  </si>
  <si>
    <t>UNITED NISHANGRAM GIRLS MES</t>
  </si>
  <si>
    <t>SIMLABARI ANCHALIK SENIOR MADRASSA</t>
  </si>
  <si>
    <t>520 NO LAWDOBA L.P</t>
  </si>
  <si>
    <t>KHUTABARI ANCHALIK HIGH SCHOOL</t>
  </si>
  <si>
    <t>DEWLGURI PT-II LPS</t>
  </si>
  <si>
    <t>8751998014</t>
  </si>
  <si>
    <t>9577273807</t>
  </si>
  <si>
    <t>8876988549</t>
  </si>
  <si>
    <t>887685620</t>
  </si>
  <si>
    <t>9864383177</t>
  </si>
  <si>
    <t>9435255507</t>
  </si>
  <si>
    <t>8822565019</t>
  </si>
  <si>
    <t>9854194615</t>
  </si>
  <si>
    <t>9859850724</t>
  </si>
  <si>
    <t>8486752849</t>
  </si>
  <si>
    <t>9531033369</t>
  </si>
  <si>
    <t>9854908258</t>
  </si>
  <si>
    <t>9706878036</t>
  </si>
  <si>
    <t>9435836224</t>
  </si>
  <si>
    <t>9859447874</t>
  </si>
  <si>
    <t>Khutabari Nayapara Pt I</t>
  </si>
  <si>
    <t>South Dhanbori</t>
  </si>
  <si>
    <t>Dhanbori pt. -II</t>
  </si>
  <si>
    <t xml:space="preserve">Pachim Dhanbori </t>
  </si>
  <si>
    <t>Salpara Santipur</t>
  </si>
  <si>
    <t>Palsa Gosaibari</t>
  </si>
  <si>
    <t>Naldoba</t>
  </si>
  <si>
    <t>Dhanubhanga Pub</t>
  </si>
  <si>
    <t>Narangapara</t>
  </si>
  <si>
    <t>Boromatia Garopara</t>
  </si>
  <si>
    <t>Boromatia Garopara Part I</t>
  </si>
  <si>
    <t>Nowapara</t>
  </si>
  <si>
    <t>Kathalmuri</t>
  </si>
  <si>
    <t>Barpathar Alopatipara</t>
  </si>
  <si>
    <t>Salbari</t>
  </si>
  <si>
    <t>Salbari Jiberonga pt.- I pachim</t>
  </si>
  <si>
    <t>Salabori Uttar Bazar</t>
  </si>
  <si>
    <t>Barpather pt II</t>
  </si>
</sst>
</file>

<file path=xl/styles.xml><?xml version="1.0" encoding="utf-8"?>
<styleSheet xmlns="http://schemas.openxmlformats.org/spreadsheetml/2006/main">
  <numFmts count="3">
    <numFmt numFmtId="164" formatCode="[$-409]d/mmm/yy;@"/>
    <numFmt numFmtId="165" formatCode="[$-14009]dd/mm/yy;@"/>
    <numFmt numFmtId="166" formatCode="[$-F800]dddd\,\ mmmm\ dd\,\ yyyy"/>
  </numFmts>
  <fonts count="23">
    <font>
      <sz val="11"/>
      <color theme="1"/>
      <name val="Calibri"/>
      <family val="2"/>
      <scheme val="minor"/>
    </font>
    <font>
      <b/>
      <sz val="10"/>
      <color theme="1"/>
      <name val="Arial Narrow"/>
      <family val="2"/>
    </font>
    <font>
      <b/>
      <sz val="11"/>
      <color theme="1"/>
      <name val="Arial Narrow"/>
      <family val="2"/>
    </font>
    <font>
      <sz val="11"/>
      <color theme="1"/>
      <name val="Arial Narrow"/>
      <family val="2"/>
    </font>
    <font>
      <b/>
      <sz val="12"/>
      <color theme="1"/>
      <name val="Arial Narrow"/>
      <family val="2"/>
    </font>
    <font>
      <sz val="8"/>
      <color theme="1"/>
      <name val="Arial Narrow"/>
      <family val="2"/>
    </font>
    <font>
      <b/>
      <sz val="8"/>
      <color theme="1"/>
      <name val="Arial Narrow"/>
      <family val="2"/>
    </font>
    <font>
      <sz val="9"/>
      <color theme="1"/>
      <name val="Arial Narrow"/>
      <family val="2"/>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sz val="11"/>
      <color rgb="FFFF0000"/>
      <name val="Arial Narrow"/>
      <family val="2"/>
    </font>
    <font>
      <b/>
      <sz val="11"/>
      <color rgb="FF7030A0"/>
      <name val="Arial Narrow"/>
      <family val="2"/>
    </font>
    <font>
      <b/>
      <sz val="12"/>
      <color theme="5" tint="-0.499984740745262"/>
      <name val="Arial Narrow"/>
      <family val="2"/>
    </font>
    <font>
      <b/>
      <i/>
      <sz val="12"/>
      <color theme="1"/>
      <name val="Arial Narrow"/>
      <family val="2"/>
    </font>
    <font>
      <b/>
      <u/>
      <sz val="14"/>
      <color rgb="FF7030A0"/>
      <name val="Cambria"/>
      <family val="1"/>
    </font>
    <font>
      <sz val="10"/>
      <name val="Arial"/>
      <family val="2"/>
    </font>
    <font>
      <sz val="10"/>
      <name val="MS Sans Serif"/>
      <family val="2"/>
    </font>
    <font>
      <sz val="8"/>
      <name val="Cambria"/>
      <family val="1"/>
      <scheme val="major"/>
    </font>
    <font>
      <sz val="11"/>
      <name val="Arial Narrow"/>
      <family val="2"/>
    </font>
    <font>
      <sz val="7.5"/>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2"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FF"/>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7" fillId="0" borderId="0">
      <alignment wrapText="1"/>
    </xf>
    <xf numFmtId="0" fontId="18" fillId="0" borderId="0"/>
  </cellStyleXfs>
  <cellXfs count="222">
    <xf numFmtId="0" fontId="0" fillId="0" borderId="0" xfId="0"/>
    <xf numFmtId="0" fontId="3" fillId="0" borderId="0" xfId="0" applyFont="1"/>
    <xf numFmtId="17" fontId="4" fillId="0" borderId="4"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3"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164" fontId="3" fillId="0" borderId="4" xfId="0" applyNumberFormat="1" applyFont="1" applyBorder="1" applyAlignment="1" applyProtection="1">
      <alignment horizontal="left" vertical="center" wrapText="1"/>
      <protection locked="0"/>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0" fontId="3" fillId="3" borderId="4" xfId="0" applyFont="1" applyFill="1" applyBorder="1"/>
    <xf numFmtId="0" fontId="1" fillId="4" borderId="4" xfId="0" applyFont="1" applyFill="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8" fillId="0" borderId="4" xfId="0" applyFont="1" applyBorder="1" applyAlignment="1" applyProtection="1">
      <alignment horizontal="center" vertical="center"/>
      <protection locked="0"/>
    </xf>
    <xf numFmtId="0" fontId="10" fillId="0" borderId="4" xfId="0" applyFont="1" applyFill="1" applyBorder="1" applyAlignment="1" applyProtection="1">
      <protection locked="0"/>
    </xf>
    <xf numFmtId="1" fontId="11" fillId="0" borderId="4" xfId="0" applyNumberFormat="1" applyFont="1" applyBorder="1" applyAlignment="1" applyProtection="1">
      <alignment horizontal="center" vertical="center"/>
      <protection locked="0"/>
    </xf>
    <xf numFmtId="0" fontId="2" fillId="8" borderId="2" xfId="0" applyFont="1" applyFill="1" applyBorder="1" applyAlignment="1">
      <alignment horizontal="center" vertical="center"/>
    </xf>
    <xf numFmtId="0" fontId="2" fillId="8" borderId="4" xfId="0" applyFont="1" applyFill="1" applyBorder="1" applyAlignment="1">
      <alignment horizontal="center"/>
    </xf>
    <xf numFmtId="0" fontId="2" fillId="8" borderId="4" xfId="0" applyFont="1" applyFill="1" applyBorder="1" applyAlignment="1">
      <alignment horizontal="center" vertical="center"/>
    </xf>
    <xf numFmtId="0" fontId="10" fillId="0" borderId="4" xfId="0" applyFont="1" applyFill="1" applyBorder="1" applyAlignment="1" applyProtection="1">
      <alignment vertical="center"/>
      <protection locked="0"/>
    </xf>
    <xf numFmtId="0" fontId="3" fillId="0" borderId="4"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3" borderId="4" xfId="0" applyFont="1" applyFill="1" applyBorder="1" applyAlignment="1">
      <alignment horizontal="center" vertical="center"/>
    </xf>
    <xf numFmtId="0" fontId="1" fillId="0" borderId="0" xfId="0" applyFont="1" applyFill="1" applyBorder="1" applyAlignment="1">
      <alignment horizontal="center" vertical="center" wrapText="1"/>
    </xf>
    <xf numFmtId="165" fontId="3" fillId="0" borderId="4"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vertical="center"/>
    </xf>
    <xf numFmtId="0" fontId="10" fillId="0" borderId="4" xfId="0" applyFont="1" applyFill="1" applyBorder="1" applyAlignment="1" applyProtection="1">
      <alignment horizontal="left" vertical="center"/>
      <protection locked="0"/>
    </xf>
    <xf numFmtId="0" fontId="3" fillId="0" borderId="0" xfId="0" applyFont="1" applyAlignment="1">
      <alignment vertical="center"/>
    </xf>
    <xf numFmtId="0" fontId="2" fillId="3"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4" xfId="0" applyFont="1" applyFill="1" applyBorder="1" applyAlignment="1">
      <alignment horizontal="center" vertical="center"/>
    </xf>
    <xf numFmtId="14" fontId="3" fillId="0" borderId="4" xfId="0" applyNumberFormat="1" applyFont="1" applyBorder="1" applyAlignment="1" applyProtection="1">
      <alignment horizontal="center" vertical="center" wrapText="1"/>
      <protection locked="0"/>
    </xf>
    <xf numFmtId="0" fontId="2" fillId="3"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9" fillId="0" borderId="4" xfId="0" applyFont="1" applyBorder="1" applyAlignment="1">
      <alignment horizontal="center" vertical="center"/>
    </xf>
    <xf numFmtId="0" fontId="2"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4" xfId="0" applyFont="1" applyFill="1" applyBorder="1" applyAlignment="1" applyProtection="1">
      <alignment horizontal="left" vertical="center"/>
      <protection locked="0"/>
    </xf>
    <xf numFmtId="0" fontId="1" fillId="0" borderId="0" xfId="0" applyFont="1" applyFill="1" applyBorder="1" applyAlignment="1">
      <alignment horizontal="left" vertical="center" wrapText="1"/>
    </xf>
    <xf numFmtId="0" fontId="2" fillId="3" borderId="4" xfId="0" applyFont="1" applyFill="1" applyBorder="1" applyAlignment="1">
      <alignment horizontal="left" vertical="center"/>
    </xf>
    <xf numFmtId="0" fontId="3" fillId="0" borderId="0" xfId="0" applyFont="1" applyAlignment="1">
      <alignment horizontal="left"/>
    </xf>
    <xf numFmtId="0" fontId="3"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xf>
    <xf numFmtId="0" fontId="2" fillId="0" borderId="4" xfId="0" applyFont="1" applyFill="1" applyBorder="1" applyAlignment="1" applyProtection="1">
      <alignment horizontal="center" vertical="center"/>
      <protection locked="0"/>
    </xf>
    <xf numFmtId="1" fontId="3"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xf>
    <xf numFmtId="164" fontId="3" fillId="0" borderId="4" xfId="0"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lignment horizontal="center" vertical="center"/>
    </xf>
    <xf numFmtId="0" fontId="3" fillId="0" borderId="4" xfId="0" applyFont="1" applyBorder="1" applyAlignment="1" applyProtection="1">
      <alignment horizontal="center" vertical="center" wrapText="1"/>
      <protection locked="0"/>
    </xf>
    <xf numFmtId="0" fontId="3" fillId="0" borderId="5" xfId="0" applyFont="1" applyBorder="1" applyAlignment="1">
      <alignment horizontal="center" vertical="center"/>
    </xf>
    <xf numFmtId="0" fontId="3" fillId="0" borderId="0" xfId="0" applyFont="1" applyBorder="1"/>
    <xf numFmtId="0" fontId="2" fillId="3" borderId="4" xfId="0" applyFont="1" applyFill="1" applyBorder="1" applyAlignment="1">
      <alignment horizontal="center" vertical="center"/>
    </xf>
    <xf numFmtId="0" fontId="1" fillId="0" borderId="0" xfId="0" applyFont="1" applyFill="1" applyBorder="1" applyAlignment="1">
      <alignment horizontal="center" vertical="center" wrapText="1"/>
    </xf>
    <xf numFmtId="164"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2" fillId="3" borderId="4" xfId="0" applyFont="1" applyFill="1" applyBorder="1" applyAlignment="1">
      <alignment horizontal="center" vertical="center"/>
    </xf>
    <xf numFmtId="49" fontId="21" fillId="9" borderId="11" xfId="0" applyNumberFormat="1" applyFont="1" applyFill="1" applyBorder="1" applyAlignment="1">
      <alignment horizontal="center" vertical="center" wrapText="1"/>
    </xf>
    <xf numFmtId="0" fontId="0" fillId="0" borderId="4" xfId="0" applyBorder="1" applyAlignment="1">
      <alignment horizontal="center"/>
    </xf>
    <xf numFmtId="0" fontId="3" fillId="0" borderId="4" xfId="0" applyFont="1" applyBorder="1" applyAlignment="1" applyProtection="1">
      <alignment vertical="center" wrapText="1"/>
      <protection locked="0"/>
    </xf>
    <xf numFmtId="166" fontId="3" fillId="0" borderId="4" xfId="0" applyNumberFormat="1" applyFont="1" applyFill="1" applyBorder="1" applyAlignment="1" applyProtection="1">
      <alignment vertical="center" wrapText="1"/>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1" fontId="20"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xf>
    <xf numFmtId="49" fontId="21" fillId="9" borderId="11" xfId="0" applyNumberFormat="1" applyFont="1" applyFill="1" applyBorder="1" applyAlignment="1">
      <alignment horizontal="center" wrapText="1"/>
    </xf>
    <xf numFmtId="0" fontId="22" fillId="0" borderId="4" xfId="0" applyFont="1" applyBorder="1" applyAlignment="1">
      <alignment horizontal="center" vertical="center"/>
    </xf>
    <xf numFmtId="0" fontId="3" fillId="0" borderId="0" xfId="0" applyFont="1"/>
    <xf numFmtId="0" fontId="3" fillId="0" borderId="4"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xf>
    <xf numFmtId="0" fontId="1" fillId="4" borderId="4" xfId="0" applyFont="1" applyFill="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3" fillId="0" borderId="4" xfId="0" applyFont="1" applyFill="1" applyBorder="1" applyAlignment="1" applyProtection="1">
      <alignment horizontal="center" vertical="center"/>
      <protection locked="0"/>
    </xf>
    <xf numFmtId="14" fontId="3" fillId="0" borderId="4" xfId="0" applyNumberFormat="1" applyFont="1" applyBorder="1" applyAlignment="1" applyProtection="1">
      <alignment horizontal="center" vertical="center" wrapText="1"/>
      <protection locked="0"/>
    </xf>
    <xf numFmtId="0" fontId="3" fillId="0" borderId="4" xfId="0" applyFont="1" applyFill="1" applyBorder="1" applyAlignment="1" applyProtection="1">
      <alignment horizontal="left" vertical="center"/>
      <protection locked="0"/>
    </xf>
    <xf numFmtId="0" fontId="3" fillId="0" borderId="0" xfId="0" applyFont="1"/>
    <xf numFmtId="0" fontId="3"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1" fontId="3" fillId="0" borderId="4" xfId="0" applyNumberFormat="1" applyFont="1" applyFill="1" applyBorder="1" applyAlignment="1" applyProtection="1">
      <alignment horizontal="center" vertical="center" wrapText="1"/>
      <protection locked="0"/>
    </xf>
    <xf numFmtId="0" fontId="0" fillId="0" borderId="4" xfId="0" applyFill="1" applyBorder="1" applyAlignment="1" applyProtection="1">
      <alignment horizontal="center"/>
      <protection locked="0"/>
    </xf>
    <xf numFmtId="0" fontId="3" fillId="0" borderId="4" xfId="0" applyFont="1" applyFill="1" applyBorder="1"/>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4" xfId="0" applyFont="1" applyFill="1" applyBorder="1" applyAlignment="1">
      <alignment horizontal="center" vertical="center"/>
    </xf>
    <xf numFmtId="49" fontId="21" fillId="9" borderId="11" xfId="0" applyNumberFormat="1" applyFont="1" applyFill="1" applyBorder="1" applyAlignment="1">
      <alignment horizontal="center" wrapText="1"/>
    </xf>
    <xf numFmtId="0" fontId="20" fillId="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4" xfId="0" applyFont="1" applyFill="1" applyBorder="1" applyAlignment="1" applyProtection="1">
      <alignment horizontal="center" vertical="center"/>
      <protection locked="0"/>
    </xf>
    <xf numFmtId="14" fontId="3" fillId="0" borderId="4" xfId="0" applyNumberFormat="1" applyFont="1" applyBorder="1" applyAlignment="1" applyProtection="1">
      <alignment horizontal="center" vertical="center" wrapText="1"/>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lignment horizontal="center" vertical="center"/>
    </xf>
    <xf numFmtId="164" fontId="3"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vertical="center" wrapText="1"/>
      <protection locked="0"/>
    </xf>
    <xf numFmtId="0" fontId="3" fillId="0" borderId="4" xfId="0" applyFont="1" applyFill="1" applyBorder="1" applyAlignment="1" applyProtection="1">
      <alignment vertical="center"/>
      <protection locked="0"/>
    </xf>
    <xf numFmtId="0" fontId="2" fillId="0" borderId="4" xfId="0" applyFont="1" applyFill="1" applyBorder="1" applyAlignment="1" applyProtection="1">
      <alignment vertical="center" wrapText="1"/>
      <protection locked="0"/>
    </xf>
    <xf numFmtId="0" fontId="2" fillId="3" borderId="4" xfId="0" applyFont="1" applyFill="1" applyBorder="1" applyAlignment="1">
      <alignment vertical="center"/>
    </xf>
    <xf numFmtId="0" fontId="1" fillId="4" borderId="4" xfId="0" applyFont="1" applyFill="1" applyBorder="1" applyAlignment="1">
      <alignment vertical="center"/>
    </xf>
    <xf numFmtId="0" fontId="3" fillId="0" borderId="0" xfId="0" applyFont="1" applyAlignment="1"/>
    <xf numFmtId="0" fontId="3" fillId="0" borderId="4"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1" fontId="3" fillId="0" borderId="4" xfId="0" applyNumberFormat="1" applyFont="1" applyFill="1" applyBorder="1" applyAlignment="1" applyProtection="1">
      <alignment horizontal="center" vertical="center" wrapText="1"/>
      <protection locked="0"/>
    </xf>
    <xf numFmtId="0" fontId="0" fillId="0" borderId="4" xfId="0" applyFill="1" applyBorder="1" applyAlignment="1" applyProtection="1">
      <alignment horizontal="center"/>
      <protection locked="0"/>
    </xf>
    <xf numFmtId="166" fontId="3" fillId="0" borderId="4" xfId="0" applyNumberFormat="1" applyFont="1" applyFill="1" applyBorder="1" applyAlignment="1" applyProtection="1">
      <alignment horizontal="center" vertical="center" wrapText="1"/>
      <protection locked="0"/>
    </xf>
    <xf numFmtId="1" fontId="20"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49" fontId="21" fillId="9" borderId="11" xfId="0" applyNumberFormat="1" applyFont="1" applyFill="1" applyBorder="1" applyAlignment="1">
      <alignment horizontal="center" wrapText="1"/>
    </xf>
    <xf numFmtId="0" fontId="20" fillId="0" borderId="4" xfId="0" applyFont="1" applyFill="1" applyBorder="1" applyAlignment="1" applyProtection="1">
      <alignment horizontal="center" vertical="center" wrapText="1"/>
      <protection locked="0"/>
    </xf>
    <xf numFmtId="0" fontId="0" fillId="0" borderId="0" xfId="0"/>
    <xf numFmtId="0" fontId="3" fillId="0" borderId="0" xfId="0" applyFont="1"/>
    <xf numFmtId="0" fontId="3" fillId="0" borderId="4"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Alignment="1">
      <alignment horizontal="center"/>
    </xf>
    <xf numFmtId="14" fontId="3" fillId="0" borderId="4" xfId="0" applyNumberFormat="1" applyFont="1" applyBorder="1" applyAlignment="1" applyProtection="1">
      <alignment horizontal="center" vertical="center" wrapText="1"/>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center" vertical="center" wrapText="1"/>
      <protection locked="0"/>
    </xf>
    <xf numFmtId="166" fontId="3" fillId="0" borderId="4" xfId="0" applyNumberFormat="1" applyFont="1" applyFill="1" applyBorder="1" applyAlignment="1" applyProtection="1">
      <alignment horizontal="center" vertical="center" wrapText="1"/>
      <protection locked="0"/>
    </xf>
    <xf numFmtId="0" fontId="2" fillId="0" borderId="3" xfId="0" applyFont="1" applyFill="1" applyBorder="1" applyAlignment="1">
      <alignment horizont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4" xfId="0" applyFont="1" applyFill="1" applyBorder="1" applyAlignment="1">
      <alignment horizontal="left" vertical="center"/>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 fillId="0" borderId="4" xfId="0" applyFont="1" applyFill="1" applyBorder="1" applyAlignment="1">
      <alignment horizontal="left" vertical="center"/>
    </xf>
    <xf numFmtId="0" fontId="10" fillId="0" borderId="4"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2" fillId="0" borderId="0" xfId="0" applyFont="1" applyFill="1" applyBorder="1" applyAlignment="1">
      <alignment horizontal="center" vertical="center" wrapText="1"/>
    </xf>
    <xf numFmtId="0" fontId="2" fillId="3" borderId="4" xfId="0" applyFont="1" applyFill="1" applyBorder="1" applyAlignment="1">
      <alignment horizontal="center"/>
    </xf>
    <xf numFmtId="0" fontId="8" fillId="0" borderId="2" xfId="0"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9" fillId="0" borderId="4" xfId="0" applyFont="1" applyBorder="1" applyAlignment="1" applyProtection="1">
      <alignment horizontal="center"/>
      <protection locked="0"/>
    </xf>
    <xf numFmtId="0" fontId="2" fillId="3"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7" xfId="0" applyFont="1" applyFill="1" applyBorder="1" applyAlignment="1">
      <alignment horizontal="center" vertical="center"/>
    </xf>
    <xf numFmtId="0" fontId="3" fillId="0" borderId="9"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2" fillId="8" borderId="2" xfId="0" applyFont="1" applyFill="1" applyBorder="1" applyAlignment="1">
      <alignment horizontal="center" vertical="center"/>
    </xf>
    <xf numFmtId="0" fontId="2" fillId="8" borderId="7" xfId="0" applyFont="1" applyFill="1" applyBorder="1" applyAlignment="1">
      <alignment horizontal="center" vertical="center"/>
    </xf>
    <xf numFmtId="0" fontId="10" fillId="0" borderId="4"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2" xfId="0" applyFont="1" applyFill="1" applyBorder="1" applyAlignment="1" applyProtection="1">
      <alignment horizontal="center"/>
      <protection locked="0"/>
    </xf>
    <xf numFmtId="0" fontId="10" fillId="0" borderId="7" xfId="0" applyFont="1" applyFill="1" applyBorder="1" applyAlignment="1" applyProtection="1">
      <alignment horizontal="center"/>
      <protection locked="0"/>
    </xf>
    <xf numFmtId="0" fontId="3" fillId="0" borderId="0" xfId="0" applyFont="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horizontal="left" vertical="center"/>
    </xf>
    <xf numFmtId="0" fontId="16" fillId="0" borderId="0" xfId="0" applyFont="1" applyAlignment="1">
      <alignment horizontal="center"/>
    </xf>
    <xf numFmtId="0" fontId="13" fillId="0" borderId="0" xfId="0" applyFont="1" applyAlignment="1">
      <alignment horizontal="left"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2"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4" xfId="0" applyFont="1" applyFill="1" applyBorder="1" applyAlignment="1">
      <alignment vertical="center" wrapText="1"/>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meghalighy17@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N29"/>
  <sheetViews>
    <sheetView workbookViewId="0">
      <selection activeCell="A22" sqref="A22:M22"/>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9.140625" style="1" bestFit="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27.5703125" style="1" customWidth="1"/>
    <col min="14" max="16384" width="9.140625" style="1"/>
  </cols>
  <sheetData>
    <row r="1" spans="1:14" ht="60" customHeight="1">
      <c r="A1" s="172" t="s">
        <v>81</v>
      </c>
      <c r="B1" s="172"/>
      <c r="C1" s="172"/>
      <c r="D1" s="172"/>
      <c r="E1" s="172"/>
      <c r="F1" s="172"/>
      <c r="G1" s="172"/>
      <c r="H1" s="172"/>
      <c r="I1" s="172"/>
      <c r="J1" s="172"/>
      <c r="K1" s="172"/>
      <c r="L1" s="172"/>
      <c r="M1" s="172"/>
    </row>
    <row r="2" spans="1:14">
      <c r="A2" s="173" t="s">
        <v>26</v>
      </c>
      <c r="B2" s="173"/>
      <c r="C2" s="174" t="s">
        <v>27</v>
      </c>
      <c r="D2" s="175"/>
      <c r="E2" s="12" t="s">
        <v>28</v>
      </c>
      <c r="F2" s="176" t="s">
        <v>29</v>
      </c>
      <c r="G2" s="176"/>
      <c r="H2" s="176"/>
      <c r="I2" s="176"/>
      <c r="J2" s="176"/>
      <c r="K2" s="177" t="s">
        <v>30</v>
      </c>
      <c r="L2" s="177"/>
      <c r="M2" s="19" t="s">
        <v>31</v>
      </c>
    </row>
    <row r="3" spans="1:14" ht="7.5" customHeight="1">
      <c r="A3" s="157"/>
      <c r="B3" s="157"/>
      <c r="C3" s="157"/>
      <c r="D3" s="157"/>
      <c r="E3" s="157"/>
      <c r="F3" s="158"/>
      <c r="G3" s="158"/>
      <c r="H3" s="158"/>
      <c r="I3" s="158"/>
      <c r="J3" s="158"/>
      <c r="K3" s="159"/>
      <c r="L3" s="159"/>
      <c r="M3" s="159"/>
    </row>
    <row r="4" spans="1:14">
      <c r="A4" s="160" t="s">
        <v>32</v>
      </c>
      <c r="B4" s="161"/>
      <c r="C4" s="161"/>
      <c r="D4" s="161"/>
      <c r="E4" s="162"/>
      <c r="F4" s="158"/>
      <c r="G4" s="158"/>
      <c r="H4" s="158"/>
      <c r="I4" s="163" t="s">
        <v>33</v>
      </c>
      <c r="J4" s="163"/>
      <c r="K4" s="163"/>
      <c r="L4" s="163"/>
      <c r="M4" s="163"/>
    </row>
    <row r="5" spans="1:14" s="34" customFormat="1" ht="18.75" customHeight="1">
      <c r="A5" s="164" t="s">
        <v>34</v>
      </c>
      <c r="B5" s="164"/>
      <c r="C5" s="165" t="s">
        <v>105</v>
      </c>
      <c r="D5" s="166"/>
      <c r="E5" s="167"/>
      <c r="F5" s="158"/>
      <c r="G5" s="158"/>
      <c r="H5" s="158"/>
      <c r="I5" s="164" t="s">
        <v>35</v>
      </c>
      <c r="J5" s="164"/>
      <c r="K5" s="165" t="s">
        <v>36</v>
      </c>
      <c r="L5" s="166"/>
      <c r="M5" s="167"/>
    </row>
    <row r="6" spans="1:14" s="32" customFormat="1" ht="18.75" customHeight="1">
      <c r="A6" s="168" t="s">
        <v>37</v>
      </c>
      <c r="B6" s="168"/>
      <c r="C6" s="33">
        <v>9864647344</v>
      </c>
      <c r="D6" s="169"/>
      <c r="E6" s="169"/>
      <c r="F6" s="158"/>
      <c r="G6" s="158"/>
      <c r="H6" s="158"/>
      <c r="I6" s="168" t="s">
        <v>37</v>
      </c>
      <c r="J6" s="168"/>
      <c r="K6" s="170">
        <v>7035264711</v>
      </c>
      <c r="L6" s="171"/>
      <c r="M6" s="33">
        <v>9706571711</v>
      </c>
    </row>
    <row r="7" spans="1:14">
      <c r="A7" s="178" t="s">
        <v>38</v>
      </c>
      <c r="B7" s="178"/>
      <c r="C7" s="178"/>
      <c r="D7" s="178"/>
      <c r="E7" s="178"/>
      <c r="F7" s="178"/>
      <c r="G7" s="178"/>
      <c r="H7" s="178"/>
      <c r="I7" s="178"/>
      <c r="J7" s="178"/>
      <c r="K7" s="178"/>
      <c r="L7" s="178"/>
      <c r="M7" s="178"/>
    </row>
    <row r="8" spans="1:14">
      <c r="A8" s="179" t="s">
        <v>39</v>
      </c>
      <c r="B8" s="180"/>
      <c r="C8" s="181"/>
      <c r="D8" s="12" t="s">
        <v>40</v>
      </c>
      <c r="E8" s="21" t="s">
        <v>106</v>
      </c>
      <c r="F8" s="182"/>
      <c r="G8" s="183"/>
      <c r="H8" s="183"/>
      <c r="I8" s="179" t="s">
        <v>41</v>
      </c>
      <c r="J8" s="180"/>
      <c r="K8" s="181"/>
      <c r="L8" s="12" t="s">
        <v>40</v>
      </c>
      <c r="M8" s="21" t="s">
        <v>107</v>
      </c>
    </row>
    <row r="9" spans="1:14">
      <c r="A9" s="186" t="s">
        <v>42</v>
      </c>
      <c r="B9" s="187"/>
      <c r="C9" s="22" t="s">
        <v>43</v>
      </c>
      <c r="D9" s="23" t="s">
        <v>44</v>
      </c>
      <c r="E9" s="24" t="s">
        <v>45</v>
      </c>
      <c r="F9" s="184"/>
      <c r="G9" s="185"/>
      <c r="H9" s="185"/>
      <c r="I9" s="186" t="s">
        <v>42</v>
      </c>
      <c r="J9" s="187"/>
      <c r="K9" s="22" t="s">
        <v>43</v>
      </c>
      <c r="L9" s="23" t="s">
        <v>44</v>
      </c>
      <c r="M9" s="24" t="s">
        <v>45</v>
      </c>
    </row>
    <row r="10" spans="1:14">
      <c r="A10" s="188" t="s">
        <v>46</v>
      </c>
      <c r="B10" s="188"/>
      <c r="C10" s="5" t="s">
        <v>47</v>
      </c>
      <c r="D10" s="20">
        <v>8133850936</v>
      </c>
      <c r="E10" s="25" t="s">
        <v>48</v>
      </c>
      <c r="F10" s="184"/>
      <c r="G10" s="185"/>
      <c r="H10" s="185"/>
      <c r="I10" s="189" t="s">
        <v>49</v>
      </c>
      <c r="J10" s="190"/>
      <c r="K10" s="5" t="s">
        <v>47</v>
      </c>
      <c r="L10" s="20">
        <v>9706575753</v>
      </c>
      <c r="M10" s="25" t="s">
        <v>50</v>
      </c>
    </row>
    <row r="11" spans="1:14">
      <c r="A11" s="188" t="s">
        <v>51</v>
      </c>
      <c r="B11" s="188"/>
      <c r="C11" s="5" t="s">
        <v>52</v>
      </c>
      <c r="D11" s="20">
        <v>8472882056</v>
      </c>
      <c r="E11" s="25" t="s">
        <v>53</v>
      </c>
      <c r="F11" s="184"/>
      <c r="G11" s="185"/>
      <c r="H11" s="185"/>
      <c r="I11" s="191" t="s">
        <v>54</v>
      </c>
      <c r="J11" s="192"/>
      <c r="K11" s="26" t="s">
        <v>47</v>
      </c>
      <c r="L11" s="20">
        <v>8486621356</v>
      </c>
      <c r="M11" s="25" t="s">
        <v>55</v>
      </c>
    </row>
    <row r="12" spans="1:14">
      <c r="A12" s="188" t="s">
        <v>56</v>
      </c>
      <c r="B12" s="188"/>
      <c r="C12" s="5" t="s">
        <v>57</v>
      </c>
      <c r="D12" s="20">
        <v>9859522145</v>
      </c>
      <c r="E12" s="25" t="s">
        <v>58</v>
      </c>
      <c r="F12" s="184"/>
      <c r="G12" s="185"/>
      <c r="H12" s="185"/>
      <c r="I12" s="189" t="s">
        <v>59</v>
      </c>
      <c r="J12" s="190"/>
      <c r="K12" s="5" t="s">
        <v>57</v>
      </c>
      <c r="L12" s="20">
        <v>8761084836</v>
      </c>
      <c r="M12" s="25" t="s">
        <v>60</v>
      </c>
    </row>
    <row r="13" spans="1:14">
      <c r="A13" s="188" t="s">
        <v>61</v>
      </c>
      <c r="B13" s="188"/>
      <c r="C13" s="5" t="s">
        <v>62</v>
      </c>
      <c r="D13" s="20">
        <v>8486978014</v>
      </c>
      <c r="E13" s="25"/>
      <c r="F13" s="184"/>
      <c r="G13" s="185"/>
      <c r="H13" s="185"/>
      <c r="I13" s="189" t="s">
        <v>63</v>
      </c>
      <c r="J13" s="190"/>
      <c r="K13" s="5" t="s">
        <v>62</v>
      </c>
      <c r="L13" s="20">
        <v>8822347991</v>
      </c>
      <c r="M13" s="25" t="s">
        <v>64</v>
      </c>
    </row>
    <row r="14" spans="1:14">
      <c r="A14" s="194" t="s">
        <v>65</v>
      </c>
      <c r="B14" s="195"/>
      <c r="C14" s="196"/>
      <c r="D14" s="25" t="s">
        <v>66</v>
      </c>
      <c r="E14" s="25"/>
      <c r="F14" s="184"/>
      <c r="G14" s="185"/>
      <c r="H14" s="185"/>
      <c r="I14" s="197"/>
      <c r="J14" s="197"/>
      <c r="K14" s="197"/>
      <c r="L14" s="197"/>
      <c r="M14" s="197"/>
      <c r="N14" s="27"/>
    </row>
    <row r="15" spans="1:14">
      <c r="A15" s="198"/>
      <c r="B15" s="198"/>
      <c r="C15" s="198"/>
      <c r="D15" s="198"/>
      <c r="E15" s="198"/>
      <c r="F15" s="198"/>
      <c r="G15" s="198"/>
      <c r="H15" s="198"/>
      <c r="I15" s="198"/>
      <c r="J15" s="198"/>
      <c r="K15" s="198"/>
      <c r="L15" s="198"/>
      <c r="M15" s="198"/>
    </row>
    <row r="16" spans="1:14">
      <c r="A16" s="199" t="s">
        <v>67</v>
      </c>
      <c r="B16" s="199"/>
      <c r="C16" s="199"/>
      <c r="D16" s="199"/>
      <c r="E16" s="199"/>
      <c r="F16" s="199"/>
      <c r="G16" s="199"/>
      <c r="H16" s="199"/>
      <c r="I16" s="199"/>
      <c r="J16" s="199"/>
      <c r="K16" s="199"/>
      <c r="L16" s="199"/>
      <c r="M16" s="199"/>
    </row>
    <row r="17" spans="1:13">
      <c r="A17" s="200" t="s">
        <v>68</v>
      </c>
      <c r="B17" s="200"/>
      <c r="C17" s="200"/>
      <c r="D17" s="200"/>
      <c r="E17" s="200"/>
      <c r="F17" s="200"/>
      <c r="G17" s="200"/>
      <c r="H17" s="200"/>
      <c r="I17" s="200"/>
      <c r="J17" s="200"/>
      <c r="K17" s="200"/>
      <c r="L17" s="200"/>
      <c r="M17" s="200"/>
    </row>
    <row r="18" spans="1:13">
      <c r="A18" s="193" t="s">
        <v>69</v>
      </c>
      <c r="B18" s="193"/>
      <c r="C18" s="193"/>
      <c r="D18" s="193"/>
      <c r="E18" s="193"/>
      <c r="F18" s="193"/>
      <c r="G18" s="193"/>
      <c r="H18" s="193"/>
      <c r="I18" s="193"/>
      <c r="J18" s="193"/>
      <c r="K18" s="193"/>
      <c r="L18" s="193"/>
      <c r="M18" s="193"/>
    </row>
    <row r="19" spans="1:13">
      <c r="A19" s="193" t="s">
        <v>70</v>
      </c>
      <c r="B19" s="193"/>
      <c r="C19" s="193"/>
      <c r="D19" s="193"/>
      <c r="E19" s="193"/>
      <c r="F19" s="193"/>
      <c r="G19" s="193"/>
      <c r="H19" s="193"/>
      <c r="I19" s="193"/>
      <c r="J19" s="193"/>
      <c r="K19" s="193"/>
      <c r="L19" s="193"/>
      <c r="M19" s="193"/>
    </row>
    <row r="20" spans="1:13">
      <c r="A20" s="193" t="s">
        <v>71</v>
      </c>
      <c r="B20" s="193"/>
      <c r="C20" s="193"/>
      <c r="D20" s="193"/>
      <c r="E20" s="193"/>
      <c r="F20" s="193"/>
      <c r="G20" s="193"/>
      <c r="H20" s="193"/>
      <c r="I20" s="193"/>
      <c r="J20" s="193"/>
      <c r="K20" s="193"/>
      <c r="L20" s="193"/>
      <c r="M20" s="193"/>
    </row>
    <row r="21" spans="1:13">
      <c r="A21" s="193" t="s">
        <v>72</v>
      </c>
      <c r="B21" s="193"/>
      <c r="C21" s="193"/>
      <c r="D21" s="193"/>
      <c r="E21" s="193"/>
      <c r="F21" s="193"/>
      <c r="G21" s="193"/>
      <c r="H21" s="193"/>
      <c r="I21" s="193"/>
      <c r="J21" s="193"/>
      <c r="K21" s="193"/>
      <c r="L21" s="193"/>
      <c r="M21" s="193"/>
    </row>
    <row r="22" spans="1:13">
      <c r="A22" s="193" t="s">
        <v>73</v>
      </c>
      <c r="B22" s="193"/>
      <c r="C22" s="193"/>
      <c r="D22" s="193"/>
      <c r="E22" s="193"/>
      <c r="F22" s="193"/>
      <c r="G22" s="193"/>
      <c r="H22" s="193"/>
      <c r="I22" s="193"/>
      <c r="J22" s="193"/>
      <c r="K22" s="193"/>
      <c r="L22" s="193"/>
      <c r="M22" s="193"/>
    </row>
    <row r="23" spans="1:13">
      <c r="A23" s="203" t="s">
        <v>74</v>
      </c>
      <c r="B23" s="203"/>
      <c r="C23" s="203"/>
      <c r="D23" s="203"/>
      <c r="E23" s="203"/>
      <c r="F23" s="203"/>
      <c r="G23" s="203"/>
      <c r="H23" s="203"/>
      <c r="I23" s="203"/>
      <c r="J23" s="203"/>
      <c r="K23" s="203"/>
      <c r="L23" s="203"/>
      <c r="M23" s="203"/>
    </row>
    <row r="24" spans="1:13">
      <c r="A24" s="193" t="s">
        <v>75</v>
      </c>
      <c r="B24" s="193"/>
      <c r="C24" s="193"/>
      <c r="D24" s="193"/>
      <c r="E24" s="193"/>
      <c r="F24" s="193"/>
      <c r="G24" s="193"/>
      <c r="H24" s="193"/>
      <c r="I24" s="193"/>
      <c r="J24" s="193"/>
      <c r="K24" s="193"/>
      <c r="L24" s="193"/>
      <c r="M24" s="193"/>
    </row>
    <row r="25" spans="1:13">
      <c r="A25" s="193" t="s">
        <v>76</v>
      </c>
      <c r="B25" s="193"/>
      <c r="C25" s="193"/>
      <c r="D25" s="193"/>
      <c r="E25" s="193"/>
      <c r="F25" s="193"/>
      <c r="G25" s="193"/>
      <c r="H25" s="193"/>
      <c r="I25" s="193"/>
      <c r="J25" s="193"/>
      <c r="K25" s="193"/>
      <c r="L25" s="193"/>
      <c r="M25" s="193"/>
    </row>
    <row r="26" spans="1:13">
      <c r="A26" s="193" t="s">
        <v>77</v>
      </c>
      <c r="B26" s="193"/>
      <c r="C26" s="193"/>
      <c r="D26" s="193"/>
      <c r="E26" s="193"/>
      <c r="F26" s="193"/>
      <c r="G26" s="193"/>
      <c r="H26" s="193"/>
      <c r="I26" s="193"/>
      <c r="J26" s="193"/>
      <c r="K26" s="193"/>
      <c r="L26" s="193"/>
      <c r="M26" s="193"/>
    </row>
    <row r="27" spans="1:13">
      <c r="A27" s="201" t="s">
        <v>78</v>
      </c>
      <c r="B27" s="201"/>
      <c r="C27" s="201"/>
      <c r="D27" s="201"/>
      <c r="E27" s="201"/>
      <c r="F27" s="201"/>
      <c r="G27" s="201"/>
      <c r="H27" s="201"/>
      <c r="I27" s="201"/>
      <c r="J27" s="201"/>
      <c r="K27" s="201"/>
      <c r="L27" s="201"/>
      <c r="M27" s="201"/>
    </row>
    <row r="28" spans="1:13">
      <c r="A28" s="193" t="s">
        <v>79</v>
      </c>
      <c r="B28" s="193"/>
      <c r="C28" s="193"/>
      <c r="D28" s="193"/>
      <c r="E28" s="193"/>
      <c r="F28" s="193"/>
      <c r="G28" s="193"/>
      <c r="H28" s="193"/>
      <c r="I28" s="193"/>
      <c r="J28" s="193"/>
      <c r="K28" s="193"/>
      <c r="L28" s="193"/>
      <c r="M28" s="193"/>
    </row>
    <row r="29" spans="1:13" ht="18.75">
      <c r="A29" s="202" t="s">
        <v>80</v>
      </c>
      <c r="B29" s="202"/>
      <c r="C29" s="202"/>
      <c r="D29" s="202"/>
      <c r="E29" s="202"/>
      <c r="F29" s="202"/>
      <c r="G29" s="202"/>
      <c r="H29" s="202"/>
      <c r="I29" s="202"/>
      <c r="J29" s="202"/>
      <c r="K29" s="202"/>
      <c r="L29" s="202"/>
      <c r="M29" s="202"/>
    </row>
  </sheetData>
  <sheetProtection password="88E2" sheet="1" objects="1" scenarios="1" selectLockedCells="1" selectUnlockedCells="1"/>
  <mergeCells count="49">
    <mergeCell ref="A27:M27"/>
    <mergeCell ref="A28:M28"/>
    <mergeCell ref="A29:M29"/>
    <mergeCell ref="A21:M21"/>
    <mergeCell ref="A22:M22"/>
    <mergeCell ref="A23:M23"/>
    <mergeCell ref="A24:M24"/>
    <mergeCell ref="A25:M25"/>
    <mergeCell ref="A26:M26"/>
    <mergeCell ref="A20:M20"/>
    <mergeCell ref="A12:B12"/>
    <mergeCell ref="I12:J12"/>
    <mergeCell ref="A13:B13"/>
    <mergeCell ref="I13:J13"/>
    <mergeCell ref="A14:C14"/>
    <mergeCell ref="I14:M14"/>
    <mergeCell ref="A15:M15"/>
    <mergeCell ref="A16:M16"/>
    <mergeCell ref="A17:M17"/>
    <mergeCell ref="A18:M18"/>
    <mergeCell ref="A19:M19"/>
    <mergeCell ref="A7:M7"/>
    <mergeCell ref="A8:C8"/>
    <mergeCell ref="F8:H14"/>
    <mergeCell ref="I8:K8"/>
    <mergeCell ref="A9:B9"/>
    <mergeCell ref="I9:J9"/>
    <mergeCell ref="A10:B10"/>
    <mergeCell ref="I10:J10"/>
    <mergeCell ref="A11:B11"/>
    <mergeCell ref="I11:J11"/>
    <mergeCell ref="A1:M1"/>
    <mergeCell ref="A2:B2"/>
    <mergeCell ref="C2:D2"/>
    <mergeCell ref="F2:J2"/>
    <mergeCell ref="K2:L2"/>
    <mergeCell ref="A3:E3"/>
    <mergeCell ref="F3:H6"/>
    <mergeCell ref="I3:M3"/>
    <mergeCell ref="A4:E4"/>
    <mergeCell ref="I4:M4"/>
    <mergeCell ref="A5:B5"/>
    <mergeCell ref="C5:E5"/>
    <mergeCell ref="I5:J5"/>
    <mergeCell ref="K5:M5"/>
    <mergeCell ref="A6:B6"/>
    <mergeCell ref="D6:E6"/>
    <mergeCell ref="I6:J6"/>
    <mergeCell ref="K6:L6"/>
  </mergeCells>
  <dataValidations disablePrompts="1" count="3">
    <dataValidation allowBlank="1" showInputMessage="1" showErrorMessage="1" prompt="Insert Unique Id of Mobile Health Team" sqref="E8 M8"/>
    <dataValidation allowBlank="1" showInputMessage="1" showErrorMessage="1" prompt="E-mail Id" sqref="D14:E14 E10:E13 D6:E6 M6 M10:M13"/>
    <dataValidation allowBlank="1" showInputMessage="1" showErrorMessage="1" prompt="Mobile No." sqref="L10:L13 D10:D13 K6:L6 C6"/>
  </dataValidations>
  <hyperlinks>
    <hyperlink ref="M11" r:id="rId1"/>
  </hyperlinks>
  <pageMargins left="0.25" right="0.25" top="0.75" bottom="0.75" header="0.3" footer="0.3"/>
  <pageSetup paperSize="5" orientation="landscape" horizontalDpi="0" verticalDpi="0" r:id="rId2"/>
</worksheet>
</file>

<file path=xl/worksheets/sheet2.xml><?xml version="1.0" encoding="utf-8"?>
<worksheet xmlns="http://schemas.openxmlformats.org/spreadsheetml/2006/main" xmlns:r="http://schemas.openxmlformats.org/officeDocument/2006/relationships">
  <dimension ref="A1:T136"/>
  <sheetViews>
    <sheetView zoomScale="90" zoomScaleNormal="90" workbookViewId="0">
      <selection activeCell="D123" sqref="D123"/>
    </sheetView>
  </sheetViews>
  <sheetFormatPr defaultRowHeight="16.5"/>
  <cols>
    <col min="1" max="1" width="5.7109375" style="1" customWidth="1"/>
    <col min="2" max="2" width="10" style="1" customWidth="1"/>
    <col min="3" max="3" width="32.140625" style="1" customWidth="1"/>
    <col min="4" max="4" width="17.42578125" style="1" bestFit="1" customWidth="1"/>
    <col min="5" max="5" width="14.7109375" style="18" customWidth="1"/>
    <col min="6" max="6" width="8.42578125" style="1" customWidth="1"/>
    <col min="7" max="7" width="6" style="18" customWidth="1"/>
    <col min="8" max="8" width="6.28515625" style="18" bestFit="1" customWidth="1"/>
    <col min="9" max="9" width="5" style="1" bestFit="1" customWidth="1"/>
    <col min="10" max="10" width="14.28515625" style="1" bestFit="1" customWidth="1"/>
    <col min="11" max="11" width="22.5703125" style="1" bestFit="1" customWidth="1"/>
    <col min="12" max="12" width="26.7109375" style="1" bestFit="1" customWidth="1"/>
    <col min="13" max="13" width="12.5703125" style="1" customWidth="1"/>
    <col min="14" max="14" width="18.7109375" style="1" bestFit="1" customWidth="1"/>
    <col min="15" max="15" width="14.85546875" style="1" bestFit="1" customWidth="1"/>
    <col min="16" max="16" width="11.7109375" style="1" customWidth="1"/>
    <col min="17" max="17" width="11.5703125" style="1" bestFit="1" customWidth="1"/>
    <col min="18" max="18" width="11.7109375" style="31" customWidth="1"/>
    <col min="19" max="19" width="14.7109375" style="1" customWidth="1"/>
    <col min="20" max="20" width="7.42578125" style="1" bestFit="1" customWidth="1"/>
    <col min="21" max="16384" width="9.140625" style="1"/>
  </cols>
  <sheetData>
    <row r="1" spans="1:20" ht="45" customHeight="1">
      <c r="A1" s="204" t="s">
        <v>104</v>
      </c>
      <c r="B1" s="204"/>
      <c r="C1" s="204"/>
      <c r="D1" s="205"/>
      <c r="E1" s="205"/>
      <c r="F1" s="205"/>
      <c r="G1" s="205"/>
      <c r="H1" s="205"/>
      <c r="I1" s="205"/>
      <c r="J1" s="205"/>
      <c r="K1" s="205"/>
      <c r="L1" s="205"/>
      <c r="M1" s="205"/>
      <c r="N1" s="205"/>
      <c r="O1" s="205"/>
      <c r="P1" s="205"/>
      <c r="Q1" s="205"/>
      <c r="R1" s="205"/>
      <c r="S1" s="205"/>
    </row>
    <row r="2" spans="1:20" ht="16.5" customHeight="1">
      <c r="A2" s="206" t="s">
        <v>0</v>
      </c>
      <c r="B2" s="207"/>
      <c r="C2" s="207"/>
      <c r="D2" s="2">
        <v>43374</v>
      </c>
      <c r="E2" s="3"/>
      <c r="F2" s="3"/>
      <c r="G2" s="3"/>
      <c r="H2" s="3"/>
      <c r="I2" s="3"/>
      <c r="J2" s="3"/>
      <c r="K2" s="3"/>
      <c r="L2" s="3"/>
      <c r="M2" s="3"/>
      <c r="N2" s="3"/>
      <c r="O2" s="3"/>
      <c r="P2" s="3"/>
      <c r="Q2" s="3"/>
      <c r="R2" s="29"/>
      <c r="S2" s="3"/>
    </row>
    <row r="3" spans="1:20" ht="32.25" customHeight="1">
      <c r="A3" s="208" t="s">
        <v>1</v>
      </c>
      <c r="B3" s="209" t="s">
        <v>2</v>
      </c>
      <c r="C3" s="211" t="s">
        <v>3</v>
      </c>
      <c r="D3" s="211" t="s">
        <v>4</v>
      </c>
      <c r="E3" s="211" t="s">
        <v>5</v>
      </c>
      <c r="F3" s="212" t="s">
        <v>6</v>
      </c>
      <c r="G3" s="211" t="s">
        <v>7</v>
      </c>
      <c r="H3" s="211"/>
      <c r="I3" s="211"/>
      <c r="J3" s="211" t="s">
        <v>8</v>
      </c>
      <c r="K3" s="209" t="s">
        <v>9</v>
      </c>
      <c r="L3" s="209" t="s">
        <v>10</v>
      </c>
      <c r="M3" s="209" t="s">
        <v>11</v>
      </c>
      <c r="N3" s="209" t="s">
        <v>12</v>
      </c>
      <c r="O3" s="209" t="s">
        <v>13</v>
      </c>
      <c r="P3" s="208" t="s">
        <v>14</v>
      </c>
      <c r="Q3" s="211" t="s">
        <v>15</v>
      </c>
      <c r="R3" s="211" t="s">
        <v>16</v>
      </c>
      <c r="S3" s="211" t="s">
        <v>17</v>
      </c>
      <c r="T3" s="211" t="s">
        <v>18</v>
      </c>
    </row>
    <row r="4" spans="1:20" ht="37.5" customHeight="1">
      <c r="A4" s="208"/>
      <c r="B4" s="210"/>
      <c r="C4" s="211"/>
      <c r="D4" s="211"/>
      <c r="E4" s="211"/>
      <c r="F4" s="212"/>
      <c r="G4" s="4" t="s">
        <v>19</v>
      </c>
      <c r="H4" s="4" t="s">
        <v>20</v>
      </c>
      <c r="I4" s="4" t="s">
        <v>21</v>
      </c>
      <c r="J4" s="211"/>
      <c r="K4" s="213"/>
      <c r="L4" s="213"/>
      <c r="M4" s="213"/>
      <c r="N4" s="213"/>
      <c r="O4" s="213"/>
      <c r="P4" s="208"/>
      <c r="Q4" s="208"/>
      <c r="R4" s="211"/>
      <c r="S4" s="211"/>
      <c r="T4" s="211"/>
    </row>
    <row r="5" spans="1:20" ht="17.25" customHeight="1">
      <c r="A5" s="54">
        <v>1</v>
      </c>
      <c r="B5" s="26" t="s">
        <v>22</v>
      </c>
      <c r="C5" s="65" t="s">
        <v>267</v>
      </c>
      <c r="D5" s="49" t="s">
        <v>25</v>
      </c>
      <c r="E5" s="6"/>
      <c r="F5" s="7"/>
      <c r="G5" s="53">
        <v>16</v>
      </c>
      <c r="H5" s="53">
        <v>21</v>
      </c>
      <c r="I5" s="10">
        <f>+G5+H5</f>
        <v>37</v>
      </c>
      <c r="J5" s="49" t="s">
        <v>376</v>
      </c>
      <c r="K5" s="7"/>
      <c r="L5" s="7"/>
      <c r="M5" s="6"/>
      <c r="N5" s="7"/>
      <c r="O5" s="6"/>
      <c r="P5" s="55">
        <v>43374</v>
      </c>
      <c r="Q5" s="49" t="s">
        <v>97</v>
      </c>
      <c r="R5" s="7"/>
      <c r="S5" s="65" t="s">
        <v>82</v>
      </c>
      <c r="T5" s="9"/>
    </row>
    <row r="6" spans="1:20" ht="17.25" customHeight="1">
      <c r="A6" s="54">
        <v>2</v>
      </c>
      <c r="B6" s="26" t="s">
        <v>22</v>
      </c>
      <c r="C6" s="65" t="s">
        <v>204</v>
      </c>
      <c r="D6" s="49" t="s">
        <v>25</v>
      </c>
      <c r="E6" s="6"/>
      <c r="F6" s="7"/>
      <c r="G6" s="53">
        <v>40</v>
      </c>
      <c r="H6" s="53">
        <v>43</v>
      </c>
      <c r="I6" s="10">
        <f t="shared" ref="I6:I68" si="0">+G6+H6</f>
        <v>83</v>
      </c>
      <c r="J6" s="49" t="s">
        <v>377</v>
      </c>
      <c r="K6" s="7"/>
      <c r="L6" s="7"/>
      <c r="M6" s="6"/>
      <c r="N6" s="7"/>
      <c r="O6" s="6"/>
      <c r="P6" s="55">
        <v>43374</v>
      </c>
      <c r="Q6" s="49" t="s">
        <v>97</v>
      </c>
      <c r="R6" s="7"/>
      <c r="S6" s="65" t="s">
        <v>82</v>
      </c>
      <c r="T6" s="9"/>
    </row>
    <row r="7" spans="1:20" ht="17.25" customHeight="1">
      <c r="A7" s="54">
        <v>3</v>
      </c>
      <c r="B7" s="26" t="s">
        <v>22</v>
      </c>
      <c r="C7" s="65" t="s">
        <v>268</v>
      </c>
      <c r="D7" s="49" t="s">
        <v>25</v>
      </c>
      <c r="E7" s="6"/>
      <c r="F7" s="7"/>
      <c r="G7" s="53">
        <v>10</v>
      </c>
      <c r="H7" s="53">
        <v>14</v>
      </c>
      <c r="I7" s="10">
        <f t="shared" si="0"/>
        <v>24</v>
      </c>
      <c r="J7" s="49" t="s">
        <v>378</v>
      </c>
      <c r="K7" s="7"/>
      <c r="L7" s="7"/>
      <c r="M7" s="6"/>
      <c r="N7" s="7"/>
      <c r="O7" s="6"/>
      <c r="P7" s="55">
        <v>43374</v>
      </c>
      <c r="Q7" s="49" t="s">
        <v>97</v>
      </c>
      <c r="R7" s="7"/>
      <c r="S7" s="65" t="s">
        <v>82</v>
      </c>
      <c r="T7" s="9"/>
    </row>
    <row r="8" spans="1:20" ht="17.25" customHeight="1">
      <c r="A8" s="54">
        <v>4</v>
      </c>
      <c r="B8" s="26" t="s">
        <v>24</v>
      </c>
      <c r="C8" s="65" t="s">
        <v>269</v>
      </c>
      <c r="D8" s="49" t="s">
        <v>25</v>
      </c>
      <c r="E8" s="6"/>
      <c r="F8" s="7"/>
      <c r="G8" s="53">
        <v>10</v>
      </c>
      <c r="H8" s="53">
        <v>19</v>
      </c>
      <c r="I8" s="10">
        <f t="shared" si="0"/>
        <v>29</v>
      </c>
      <c r="J8" s="49" t="s">
        <v>379</v>
      </c>
      <c r="K8" s="7"/>
      <c r="L8" s="7"/>
      <c r="M8" s="6"/>
      <c r="N8" s="7"/>
      <c r="O8" s="6"/>
      <c r="P8" s="55">
        <v>43374</v>
      </c>
      <c r="Q8" s="49" t="s">
        <v>97</v>
      </c>
      <c r="R8" s="7"/>
      <c r="S8" s="65" t="s">
        <v>82</v>
      </c>
      <c r="T8" s="9"/>
    </row>
    <row r="9" spans="1:20" ht="17.25" customHeight="1">
      <c r="A9" s="54">
        <v>5</v>
      </c>
      <c r="B9" s="26" t="s">
        <v>24</v>
      </c>
      <c r="C9" s="65" t="s">
        <v>227</v>
      </c>
      <c r="D9" s="49" t="s">
        <v>25</v>
      </c>
      <c r="E9" s="6"/>
      <c r="F9" s="7"/>
      <c r="G9" s="53">
        <v>27</v>
      </c>
      <c r="H9" s="53">
        <v>30</v>
      </c>
      <c r="I9" s="10">
        <f t="shared" si="0"/>
        <v>57</v>
      </c>
      <c r="J9" s="49" t="s">
        <v>234</v>
      </c>
      <c r="K9" s="7"/>
      <c r="L9" s="7"/>
      <c r="M9" s="6"/>
      <c r="N9" s="7"/>
      <c r="O9" s="6"/>
      <c r="P9" s="55">
        <v>43374</v>
      </c>
      <c r="Q9" s="49" t="s">
        <v>97</v>
      </c>
      <c r="R9" s="7"/>
      <c r="S9" s="65" t="s">
        <v>82</v>
      </c>
      <c r="T9" s="9"/>
    </row>
    <row r="10" spans="1:20" ht="17.25" customHeight="1">
      <c r="A10" s="54">
        <v>6</v>
      </c>
      <c r="B10" s="26" t="s">
        <v>24</v>
      </c>
      <c r="C10" s="65" t="s">
        <v>270</v>
      </c>
      <c r="D10" s="49" t="s">
        <v>25</v>
      </c>
      <c r="E10" s="6"/>
      <c r="F10" s="7"/>
      <c r="G10" s="53">
        <v>16</v>
      </c>
      <c r="H10" s="53">
        <v>20</v>
      </c>
      <c r="I10" s="10">
        <f t="shared" si="0"/>
        <v>36</v>
      </c>
      <c r="J10" s="49" t="s">
        <v>380</v>
      </c>
      <c r="K10" s="7"/>
      <c r="L10" s="7"/>
      <c r="M10" s="6"/>
      <c r="N10" s="7"/>
      <c r="O10" s="6"/>
      <c r="P10" s="55">
        <v>43374</v>
      </c>
      <c r="Q10" s="49" t="s">
        <v>97</v>
      </c>
      <c r="R10" s="7"/>
      <c r="S10" s="65" t="s">
        <v>82</v>
      </c>
      <c r="T10" s="9"/>
    </row>
    <row r="11" spans="1:20" ht="17.25" customHeight="1">
      <c r="A11" s="54">
        <v>7</v>
      </c>
      <c r="B11" s="26" t="s">
        <v>22</v>
      </c>
      <c r="C11" s="65" t="s">
        <v>271</v>
      </c>
      <c r="D11" s="49" t="s">
        <v>25</v>
      </c>
      <c r="E11" s="6"/>
      <c r="F11" s="7"/>
      <c r="G11" s="53">
        <v>12</v>
      </c>
      <c r="H11" s="53">
        <v>15</v>
      </c>
      <c r="I11" s="10">
        <f t="shared" si="0"/>
        <v>27</v>
      </c>
      <c r="J11" s="49">
        <v>9854546010</v>
      </c>
      <c r="K11" s="7"/>
      <c r="L11" s="7"/>
      <c r="M11" s="6"/>
      <c r="N11" s="7"/>
      <c r="O11" s="6"/>
      <c r="P11" s="55">
        <v>43376</v>
      </c>
      <c r="Q11" s="49" t="s">
        <v>99</v>
      </c>
      <c r="R11" s="7"/>
      <c r="S11" s="65" t="s">
        <v>82</v>
      </c>
      <c r="T11" s="9"/>
    </row>
    <row r="12" spans="1:20" ht="17.25" customHeight="1">
      <c r="A12" s="54">
        <v>8</v>
      </c>
      <c r="B12" s="26" t="s">
        <v>22</v>
      </c>
      <c r="C12" s="65" t="s">
        <v>272</v>
      </c>
      <c r="D12" s="49" t="s">
        <v>25</v>
      </c>
      <c r="E12" s="6"/>
      <c r="F12" s="7"/>
      <c r="G12" s="53">
        <v>26</v>
      </c>
      <c r="H12" s="53">
        <v>31</v>
      </c>
      <c r="I12" s="10">
        <f t="shared" si="0"/>
        <v>57</v>
      </c>
      <c r="J12" s="49">
        <v>9854565241</v>
      </c>
      <c r="K12" s="7"/>
      <c r="L12" s="7"/>
      <c r="M12" s="6"/>
      <c r="N12" s="7"/>
      <c r="O12" s="6"/>
      <c r="P12" s="55">
        <v>43376</v>
      </c>
      <c r="Q12" s="49" t="s">
        <v>99</v>
      </c>
      <c r="R12" s="7"/>
      <c r="S12" s="65" t="s">
        <v>82</v>
      </c>
      <c r="T12" s="9"/>
    </row>
    <row r="13" spans="1:20" ht="17.25" customHeight="1">
      <c r="A13" s="54">
        <v>9</v>
      </c>
      <c r="B13" s="26" t="s">
        <v>22</v>
      </c>
      <c r="C13" s="65" t="s">
        <v>273</v>
      </c>
      <c r="D13" s="49" t="s">
        <v>25</v>
      </c>
      <c r="E13" s="6"/>
      <c r="F13" s="7"/>
      <c r="G13" s="53">
        <v>16</v>
      </c>
      <c r="H13" s="53">
        <v>23</v>
      </c>
      <c r="I13" s="10">
        <f t="shared" si="0"/>
        <v>39</v>
      </c>
      <c r="J13" s="49">
        <v>9854565563</v>
      </c>
      <c r="K13" s="7"/>
      <c r="L13" s="7"/>
      <c r="M13" s="6"/>
      <c r="N13" s="7"/>
      <c r="O13" s="6"/>
      <c r="P13" s="55">
        <v>43376</v>
      </c>
      <c r="Q13" s="49" t="s">
        <v>99</v>
      </c>
      <c r="R13" s="7"/>
      <c r="S13" s="65" t="s">
        <v>82</v>
      </c>
      <c r="T13" s="9"/>
    </row>
    <row r="14" spans="1:20" ht="17.25" customHeight="1">
      <c r="A14" s="54">
        <v>10</v>
      </c>
      <c r="B14" s="26" t="s">
        <v>24</v>
      </c>
      <c r="C14" s="65" t="s">
        <v>274</v>
      </c>
      <c r="D14" s="49" t="s">
        <v>25</v>
      </c>
      <c r="E14" s="6"/>
      <c r="F14" s="7"/>
      <c r="G14" s="53">
        <v>49</v>
      </c>
      <c r="H14" s="53">
        <v>54</v>
      </c>
      <c r="I14" s="10">
        <f t="shared" si="0"/>
        <v>103</v>
      </c>
      <c r="J14" s="49">
        <v>9678559272</v>
      </c>
      <c r="K14" s="7"/>
      <c r="L14" s="7"/>
      <c r="M14" s="6"/>
      <c r="N14" s="7"/>
      <c r="O14" s="6"/>
      <c r="P14" s="55">
        <v>43376</v>
      </c>
      <c r="Q14" s="49" t="s">
        <v>99</v>
      </c>
      <c r="R14" s="7"/>
      <c r="S14" s="65" t="s">
        <v>82</v>
      </c>
      <c r="T14" s="9"/>
    </row>
    <row r="15" spans="1:20" ht="17.25" customHeight="1">
      <c r="A15" s="54">
        <v>11</v>
      </c>
      <c r="B15" s="26" t="s">
        <v>24</v>
      </c>
      <c r="C15" s="65" t="s">
        <v>275</v>
      </c>
      <c r="D15" s="49" t="s">
        <v>25</v>
      </c>
      <c r="E15" s="6"/>
      <c r="F15" s="7"/>
      <c r="G15" s="53">
        <v>20</v>
      </c>
      <c r="H15" s="53">
        <v>39</v>
      </c>
      <c r="I15" s="10">
        <f t="shared" si="0"/>
        <v>59</v>
      </c>
      <c r="J15" s="49">
        <v>9678559272</v>
      </c>
      <c r="K15" s="7"/>
      <c r="L15" s="7"/>
      <c r="M15" s="6"/>
      <c r="N15" s="7"/>
      <c r="O15" s="6"/>
      <c r="P15" s="55">
        <v>43376</v>
      </c>
      <c r="Q15" s="49" t="s">
        <v>99</v>
      </c>
      <c r="R15" s="7"/>
      <c r="S15" s="65" t="s">
        <v>82</v>
      </c>
      <c r="T15" s="9"/>
    </row>
    <row r="16" spans="1:20" ht="17.25" customHeight="1">
      <c r="A16" s="54">
        <v>12</v>
      </c>
      <c r="B16" s="26" t="s">
        <v>22</v>
      </c>
      <c r="C16" s="65" t="s">
        <v>276</v>
      </c>
      <c r="D16" s="49" t="s">
        <v>25</v>
      </c>
      <c r="E16" s="6"/>
      <c r="F16" s="7"/>
      <c r="G16" s="53">
        <v>40</v>
      </c>
      <c r="H16" s="53">
        <v>44</v>
      </c>
      <c r="I16" s="10">
        <f t="shared" si="0"/>
        <v>84</v>
      </c>
      <c r="J16" s="49">
        <v>9613435319</v>
      </c>
      <c r="K16" s="7"/>
      <c r="L16" s="7"/>
      <c r="M16" s="6"/>
      <c r="N16" s="7"/>
      <c r="O16" s="6"/>
      <c r="P16" s="55">
        <v>43377</v>
      </c>
      <c r="Q16" s="49" t="s">
        <v>100</v>
      </c>
      <c r="R16" s="7"/>
      <c r="S16" s="65" t="s">
        <v>82</v>
      </c>
      <c r="T16" s="9"/>
    </row>
    <row r="17" spans="1:20" ht="17.25" customHeight="1">
      <c r="A17" s="54">
        <v>13</v>
      </c>
      <c r="B17" s="26" t="s">
        <v>22</v>
      </c>
      <c r="C17" s="65" t="s">
        <v>277</v>
      </c>
      <c r="D17" s="49" t="s">
        <v>25</v>
      </c>
      <c r="E17" s="6"/>
      <c r="F17" s="7"/>
      <c r="G17" s="53">
        <v>25</v>
      </c>
      <c r="H17" s="53">
        <v>30</v>
      </c>
      <c r="I17" s="10">
        <f t="shared" si="0"/>
        <v>55</v>
      </c>
      <c r="J17" s="49" t="s">
        <v>381</v>
      </c>
      <c r="K17" s="7"/>
      <c r="L17" s="7"/>
      <c r="M17" s="6"/>
      <c r="N17" s="7"/>
      <c r="O17" s="6"/>
      <c r="P17" s="55">
        <v>43377</v>
      </c>
      <c r="Q17" s="49" t="s">
        <v>100</v>
      </c>
      <c r="R17" s="7"/>
      <c r="S17" s="65" t="s">
        <v>82</v>
      </c>
      <c r="T17" s="9"/>
    </row>
    <row r="18" spans="1:20" ht="17.25" customHeight="1">
      <c r="A18" s="54">
        <v>14</v>
      </c>
      <c r="B18" s="26" t="s">
        <v>24</v>
      </c>
      <c r="C18" s="65" t="s">
        <v>278</v>
      </c>
      <c r="D18" s="49" t="s">
        <v>23</v>
      </c>
      <c r="E18" s="6"/>
      <c r="F18" s="7"/>
      <c r="G18" s="53">
        <v>18</v>
      </c>
      <c r="H18" s="53">
        <v>19</v>
      </c>
      <c r="I18" s="10">
        <f t="shared" si="0"/>
        <v>37</v>
      </c>
      <c r="J18" s="49">
        <v>8752974245</v>
      </c>
      <c r="K18" s="7"/>
      <c r="L18" s="7"/>
      <c r="M18" s="6"/>
      <c r="N18" s="7"/>
      <c r="O18" s="6"/>
      <c r="P18" s="55">
        <v>43377</v>
      </c>
      <c r="Q18" s="49" t="s">
        <v>100</v>
      </c>
      <c r="R18" s="7"/>
      <c r="S18" s="65" t="s">
        <v>82</v>
      </c>
      <c r="T18" s="9"/>
    </row>
    <row r="19" spans="1:20" ht="17.25" customHeight="1">
      <c r="A19" s="54">
        <v>15</v>
      </c>
      <c r="B19" s="26" t="s">
        <v>24</v>
      </c>
      <c r="C19" s="65" t="s">
        <v>92</v>
      </c>
      <c r="D19" s="49" t="s">
        <v>23</v>
      </c>
      <c r="E19" s="6"/>
      <c r="F19" s="7"/>
      <c r="G19" s="53">
        <v>11</v>
      </c>
      <c r="H19" s="53">
        <v>23</v>
      </c>
      <c r="I19" s="10">
        <f t="shared" si="0"/>
        <v>34</v>
      </c>
      <c r="J19" s="49">
        <v>8752974245</v>
      </c>
      <c r="K19" s="7"/>
      <c r="L19" s="7"/>
      <c r="M19" s="6"/>
      <c r="N19" s="7"/>
      <c r="O19" s="6"/>
      <c r="P19" s="55">
        <v>43377</v>
      </c>
      <c r="Q19" s="49" t="s">
        <v>100</v>
      </c>
      <c r="R19" s="7"/>
      <c r="S19" s="65" t="s">
        <v>82</v>
      </c>
      <c r="T19" s="9"/>
    </row>
    <row r="20" spans="1:20" ht="17.25" customHeight="1">
      <c r="A20" s="54">
        <v>16</v>
      </c>
      <c r="B20" s="26" t="s">
        <v>24</v>
      </c>
      <c r="C20" s="65" t="s">
        <v>93</v>
      </c>
      <c r="D20" s="49" t="s">
        <v>23</v>
      </c>
      <c r="E20" s="6"/>
      <c r="F20" s="7"/>
      <c r="G20" s="53">
        <v>24</v>
      </c>
      <c r="H20" s="53">
        <v>20</v>
      </c>
      <c r="I20" s="10">
        <f t="shared" si="0"/>
        <v>44</v>
      </c>
      <c r="J20" s="49">
        <v>8752974245</v>
      </c>
      <c r="K20" s="7"/>
      <c r="L20" s="7"/>
      <c r="M20" s="6"/>
      <c r="N20" s="7"/>
      <c r="O20" s="6"/>
      <c r="P20" s="55">
        <v>43377</v>
      </c>
      <c r="Q20" s="49" t="s">
        <v>100</v>
      </c>
      <c r="R20" s="7"/>
      <c r="S20" s="65" t="s">
        <v>82</v>
      </c>
      <c r="T20" s="9"/>
    </row>
    <row r="21" spans="1:20" ht="17.25" customHeight="1">
      <c r="A21" s="54">
        <v>17</v>
      </c>
      <c r="B21" s="26" t="s">
        <v>24</v>
      </c>
      <c r="C21" s="65" t="s">
        <v>279</v>
      </c>
      <c r="D21" s="49" t="s">
        <v>23</v>
      </c>
      <c r="E21" s="6"/>
      <c r="F21" s="7"/>
      <c r="G21" s="53">
        <v>20</v>
      </c>
      <c r="H21" s="53">
        <v>17</v>
      </c>
      <c r="I21" s="10">
        <f t="shared" si="0"/>
        <v>37</v>
      </c>
      <c r="J21" s="49">
        <v>8876744571</v>
      </c>
      <c r="K21" s="7"/>
      <c r="L21" s="7"/>
      <c r="M21" s="6"/>
      <c r="N21" s="7"/>
      <c r="O21" s="6"/>
      <c r="P21" s="55">
        <v>43377</v>
      </c>
      <c r="Q21" s="49" t="s">
        <v>100</v>
      </c>
      <c r="R21" s="7"/>
      <c r="S21" s="65" t="s">
        <v>82</v>
      </c>
      <c r="T21" s="9"/>
    </row>
    <row r="22" spans="1:20" ht="17.25" customHeight="1">
      <c r="A22" s="54">
        <v>18</v>
      </c>
      <c r="B22" s="26" t="s">
        <v>22</v>
      </c>
      <c r="C22" s="65" t="s">
        <v>89</v>
      </c>
      <c r="D22" s="49" t="s">
        <v>23</v>
      </c>
      <c r="E22" s="6"/>
      <c r="F22" s="7"/>
      <c r="G22" s="53">
        <v>8</v>
      </c>
      <c r="H22" s="53">
        <v>11</v>
      </c>
      <c r="I22" s="10">
        <f t="shared" si="0"/>
        <v>19</v>
      </c>
      <c r="J22" s="49">
        <v>9859515669</v>
      </c>
      <c r="K22" s="7"/>
      <c r="L22" s="7"/>
      <c r="M22" s="6"/>
      <c r="N22" s="7"/>
      <c r="O22" s="6"/>
      <c r="P22" s="55">
        <v>43378</v>
      </c>
      <c r="Q22" s="49" t="s">
        <v>101</v>
      </c>
      <c r="R22" s="7"/>
      <c r="S22" s="65" t="s">
        <v>82</v>
      </c>
      <c r="T22" s="9"/>
    </row>
    <row r="23" spans="1:20" ht="17.25" customHeight="1">
      <c r="A23" s="54">
        <v>19</v>
      </c>
      <c r="B23" s="26" t="s">
        <v>22</v>
      </c>
      <c r="C23" s="65" t="s">
        <v>90</v>
      </c>
      <c r="D23" s="49" t="s">
        <v>23</v>
      </c>
      <c r="E23" s="6"/>
      <c r="F23" s="7"/>
      <c r="G23" s="53">
        <v>22</v>
      </c>
      <c r="H23" s="53">
        <v>19</v>
      </c>
      <c r="I23" s="10">
        <f t="shared" si="0"/>
        <v>41</v>
      </c>
      <c r="J23" s="49">
        <v>8876417970</v>
      </c>
      <c r="K23" s="7"/>
      <c r="L23" s="7"/>
      <c r="M23" s="6"/>
      <c r="N23" s="7"/>
      <c r="O23" s="6"/>
      <c r="P23" s="55">
        <v>43378</v>
      </c>
      <c r="Q23" s="49" t="s">
        <v>101</v>
      </c>
      <c r="R23" s="7"/>
      <c r="S23" s="65" t="s">
        <v>82</v>
      </c>
      <c r="T23" s="9"/>
    </row>
    <row r="24" spans="1:20" ht="17.25" customHeight="1">
      <c r="A24" s="54">
        <v>20</v>
      </c>
      <c r="B24" s="26" t="s">
        <v>22</v>
      </c>
      <c r="C24" s="65" t="s">
        <v>91</v>
      </c>
      <c r="D24" s="49" t="s">
        <v>23</v>
      </c>
      <c r="E24" s="6"/>
      <c r="F24" s="7"/>
      <c r="G24" s="53">
        <v>13</v>
      </c>
      <c r="H24" s="53">
        <v>21</v>
      </c>
      <c r="I24" s="10">
        <f t="shared" si="0"/>
        <v>34</v>
      </c>
      <c r="J24" s="49">
        <v>9613112652</v>
      </c>
      <c r="K24" s="7"/>
      <c r="L24" s="7"/>
      <c r="M24" s="6"/>
      <c r="N24" s="7"/>
      <c r="O24" s="6"/>
      <c r="P24" s="55">
        <v>43378</v>
      </c>
      <c r="Q24" s="49" t="s">
        <v>101</v>
      </c>
      <c r="R24" s="7"/>
      <c r="S24" s="65" t="s">
        <v>82</v>
      </c>
      <c r="T24" s="9"/>
    </row>
    <row r="25" spans="1:20" ht="17.25" customHeight="1">
      <c r="A25" s="54">
        <v>21</v>
      </c>
      <c r="B25" s="26" t="s">
        <v>22</v>
      </c>
      <c r="C25" s="65" t="s">
        <v>280</v>
      </c>
      <c r="D25" s="49" t="s">
        <v>23</v>
      </c>
      <c r="E25" s="6"/>
      <c r="F25" s="7"/>
      <c r="G25" s="53">
        <v>20</v>
      </c>
      <c r="H25" s="53">
        <v>17</v>
      </c>
      <c r="I25" s="10">
        <f t="shared" si="0"/>
        <v>37</v>
      </c>
      <c r="J25" s="49">
        <v>9957959710</v>
      </c>
      <c r="K25" s="7"/>
      <c r="L25" s="7"/>
      <c r="M25" s="6"/>
      <c r="N25" s="7"/>
      <c r="O25" s="6"/>
      <c r="P25" s="55">
        <v>43378</v>
      </c>
      <c r="Q25" s="49" t="s">
        <v>101</v>
      </c>
      <c r="R25" s="7"/>
      <c r="S25" s="65" t="s">
        <v>82</v>
      </c>
      <c r="T25" s="9"/>
    </row>
    <row r="26" spans="1:20" ht="17.25" customHeight="1">
      <c r="A26" s="54">
        <v>22</v>
      </c>
      <c r="B26" s="26" t="s">
        <v>24</v>
      </c>
      <c r="C26" s="65" t="s">
        <v>85</v>
      </c>
      <c r="D26" s="49" t="s">
        <v>23</v>
      </c>
      <c r="E26" s="6"/>
      <c r="F26" s="7"/>
      <c r="G26" s="53">
        <v>14</v>
      </c>
      <c r="H26" s="53">
        <v>12</v>
      </c>
      <c r="I26" s="10">
        <f t="shared" si="0"/>
        <v>26</v>
      </c>
      <c r="J26" s="49">
        <v>9508706147</v>
      </c>
      <c r="K26" s="7"/>
      <c r="L26" s="7"/>
      <c r="M26" s="6"/>
      <c r="N26" s="7"/>
      <c r="O26" s="6"/>
      <c r="P26" s="55">
        <v>43378</v>
      </c>
      <c r="Q26" s="49" t="s">
        <v>101</v>
      </c>
      <c r="R26" s="7"/>
      <c r="S26" s="65" t="s">
        <v>82</v>
      </c>
      <c r="T26" s="9"/>
    </row>
    <row r="27" spans="1:20" ht="17.25" customHeight="1">
      <c r="A27" s="54">
        <v>23</v>
      </c>
      <c r="B27" s="26" t="s">
        <v>24</v>
      </c>
      <c r="C27" s="65" t="s">
        <v>86</v>
      </c>
      <c r="D27" s="49" t="s">
        <v>23</v>
      </c>
      <c r="E27" s="6"/>
      <c r="F27" s="7"/>
      <c r="G27" s="53">
        <v>16</v>
      </c>
      <c r="H27" s="53">
        <v>20</v>
      </c>
      <c r="I27" s="10">
        <f t="shared" si="0"/>
        <v>36</v>
      </c>
      <c r="J27" s="49">
        <v>9859797028</v>
      </c>
      <c r="K27" s="7"/>
      <c r="L27" s="7"/>
      <c r="M27" s="6"/>
      <c r="N27" s="7"/>
      <c r="O27" s="6"/>
      <c r="P27" s="55">
        <v>43378</v>
      </c>
      <c r="Q27" s="49" t="s">
        <v>101</v>
      </c>
      <c r="R27" s="7"/>
      <c r="S27" s="65" t="s">
        <v>82</v>
      </c>
      <c r="T27" s="9"/>
    </row>
    <row r="28" spans="1:20" ht="17.25" customHeight="1">
      <c r="A28" s="54">
        <v>24</v>
      </c>
      <c r="B28" s="26" t="s">
        <v>24</v>
      </c>
      <c r="C28" s="65" t="s">
        <v>87</v>
      </c>
      <c r="D28" s="49" t="s">
        <v>23</v>
      </c>
      <c r="E28" s="6"/>
      <c r="F28" s="7"/>
      <c r="G28" s="53">
        <v>17</v>
      </c>
      <c r="H28" s="53">
        <v>19</v>
      </c>
      <c r="I28" s="10">
        <f t="shared" si="0"/>
        <v>36</v>
      </c>
      <c r="J28" s="49">
        <v>9401915202</v>
      </c>
      <c r="K28" s="7"/>
      <c r="L28" s="7"/>
      <c r="M28" s="6"/>
      <c r="N28" s="7"/>
      <c r="O28" s="6"/>
      <c r="P28" s="55">
        <v>43378</v>
      </c>
      <c r="Q28" s="49" t="s">
        <v>101</v>
      </c>
      <c r="R28" s="7"/>
      <c r="S28" s="65" t="s">
        <v>82</v>
      </c>
      <c r="T28" s="9"/>
    </row>
    <row r="29" spans="1:20" ht="17.25" customHeight="1">
      <c r="A29" s="54">
        <v>25</v>
      </c>
      <c r="B29" s="26" t="s">
        <v>24</v>
      </c>
      <c r="C29" s="65" t="s">
        <v>88</v>
      </c>
      <c r="D29" s="49" t="s">
        <v>23</v>
      </c>
      <c r="E29" s="6"/>
      <c r="F29" s="7"/>
      <c r="G29" s="53">
        <v>12</v>
      </c>
      <c r="H29" s="53">
        <v>18</v>
      </c>
      <c r="I29" s="10">
        <f t="shared" si="0"/>
        <v>30</v>
      </c>
      <c r="J29" s="49">
        <v>9531011127</v>
      </c>
      <c r="K29" s="7"/>
      <c r="L29" s="7"/>
      <c r="M29" s="6"/>
      <c r="N29" s="7"/>
      <c r="O29" s="6"/>
      <c r="P29" s="55">
        <v>43378</v>
      </c>
      <c r="Q29" s="49" t="s">
        <v>101</v>
      </c>
      <c r="R29" s="7"/>
      <c r="S29" s="65" t="s">
        <v>82</v>
      </c>
      <c r="T29" s="9"/>
    </row>
    <row r="30" spans="1:20" ht="17.25" customHeight="1">
      <c r="A30" s="54">
        <v>26</v>
      </c>
      <c r="B30" s="26" t="s">
        <v>22</v>
      </c>
      <c r="C30" s="65" t="s">
        <v>281</v>
      </c>
      <c r="D30" s="49" t="s">
        <v>25</v>
      </c>
      <c r="E30" s="6"/>
      <c r="F30" s="7"/>
      <c r="G30" s="53">
        <v>23</v>
      </c>
      <c r="H30" s="53">
        <v>40</v>
      </c>
      <c r="I30" s="10">
        <f t="shared" si="0"/>
        <v>63</v>
      </c>
      <c r="J30" s="49">
        <v>9678832497</v>
      </c>
      <c r="K30" s="7"/>
      <c r="L30" s="7"/>
      <c r="M30" s="6"/>
      <c r="N30" s="7"/>
      <c r="O30" s="6"/>
      <c r="P30" s="55">
        <v>43379</v>
      </c>
      <c r="Q30" s="49" t="s">
        <v>102</v>
      </c>
      <c r="R30" s="7"/>
      <c r="S30" s="65" t="s">
        <v>82</v>
      </c>
      <c r="T30" s="9"/>
    </row>
    <row r="31" spans="1:20" ht="17.25" customHeight="1">
      <c r="A31" s="54">
        <v>27</v>
      </c>
      <c r="B31" s="26" t="s">
        <v>22</v>
      </c>
      <c r="C31" s="65" t="s">
        <v>282</v>
      </c>
      <c r="D31" s="49" t="s">
        <v>25</v>
      </c>
      <c r="E31" s="6"/>
      <c r="F31" s="7"/>
      <c r="G31" s="53">
        <v>45</v>
      </c>
      <c r="H31" s="53">
        <v>45</v>
      </c>
      <c r="I31" s="10">
        <f t="shared" si="0"/>
        <v>90</v>
      </c>
      <c r="J31" s="49">
        <v>8133928513</v>
      </c>
      <c r="K31" s="7"/>
      <c r="L31" s="7"/>
      <c r="M31" s="6"/>
      <c r="N31" s="7"/>
      <c r="O31" s="6"/>
      <c r="P31" s="55">
        <v>43379</v>
      </c>
      <c r="Q31" s="49" t="s">
        <v>102</v>
      </c>
      <c r="R31" s="7"/>
      <c r="S31" s="65" t="s">
        <v>82</v>
      </c>
      <c r="T31" s="9"/>
    </row>
    <row r="32" spans="1:20" ht="17.25" customHeight="1">
      <c r="A32" s="54">
        <v>28</v>
      </c>
      <c r="B32" s="26" t="s">
        <v>24</v>
      </c>
      <c r="C32" s="65" t="s">
        <v>283</v>
      </c>
      <c r="D32" s="49" t="s">
        <v>25</v>
      </c>
      <c r="E32" s="6"/>
      <c r="F32" s="7"/>
      <c r="G32" s="53">
        <v>19</v>
      </c>
      <c r="H32" s="53">
        <v>12</v>
      </c>
      <c r="I32" s="10">
        <f t="shared" si="0"/>
        <v>31</v>
      </c>
      <c r="J32" s="49">
        <v>9508425185</v>
      </c>
      <c r="K32" s="7"/>
      <c r="L32" s="7"/>
      <c r="M32" s="6"/>
      <c r="N32" s="7"/>
      <c r="O32" s="6"/>
      <c r="P32" s="55">
        <v>43379</v>
      </c>
      <c r="Q32" s="49" t="s">
        <v>102</v>
      </c>
      <c r="R32" s="7"/>
      <c r="S32" s="65" t="s">
        <v>82</v>
      </c>
      <c r="T32" s="9"/>
    </row>
    <row r="33" spans="1:20" ht="17.25" customHeight="1">
      <c r="A33" s="54">
        <v>29</v>
      </c>
      <c r="B33" s="26" t="s">
        <v>24</v>
      </c>
      <c r="C33" s="65" t="s">
        <v>284</v>
      </c>
      <c r="D33" s="49" t="s">
        <v>25</v>
      </c>
      <c r="E33" s="6"/>
      <c r="F33" s="7"/>
      <c r="G33" s="53">
        <v>12</v>
      </c>
      <c r="H33" s="53">
        <v>17</v>
      </c>
      <c r="I33" s="10">
        <f t="shared" si="0"/>
        <v>29</v>
      </c>
      <c r="J33" s="49">
        <v>9613321003</v>
      </c>
      <c r="K33" s="7"/>
      <c r="L33" s="7"/>
      <c r="M33" s="6"/>
      <c r="N33" s="7"/>
      <c r="O33" s="6"/>
      <c r="P33" s="55">
        <v>43379</v>
      </c>
      <c r="Q33" s="49" t="s">
        <v>102</v>
      </c>
      <c r="R33" s="7"/>
      <c r="S33" s="65" t="s">
        <v>82</v>
      </c>
      <c r="T33" s="9"/>
    </row>
    <row r="34" spans="1:20" ht="17.25" customHeight="1">
      <c r="A34" s="54">
        <v>30</v>
      </c>
      <c r="B34" s="26" t="s">
        <v>24</v>
      </c>
      <c r="C34" s="65" t="s">
        <v>285</v>
      </c>
      <c r="D34" s="49" t="s">
        <v>25</v>
      </c>
      <c r="E34" s="6"/>
      <c r="F34" s="7"/>
      <c r="G34" s="53">
        <v>27</v>
      </c>
      <c r="H34" s="53">
        <v>32</v>
      </c>
      <c r="I34" s="10">
        <f t="shared" si="0"/>
        <v>59</v>
      </c>
      <c r="J34" s="49">
        <v>9085643929</v>
      </c>
      <c r="K34" s="7"/>
      <c r="L34" s="7"/>
      <c r="M34" s="6"/>
      <c r="N34" s="7"/>
      <c r="O34" s="6"/>
      <c r="P34" s="55">
        <v>43379</v>
      </c>
      <c r="Q34" s="49" t="s">
        <v>102</v>
      </c>
      <c r="R34" s="7"/>
      <c r="S34" s="65" t="s">
        <v>82</v>
      </c>
      <c r="T34" s="9"/>
    </row>
    <row r="35" spans="1:20" ht="17.25" customHeight="1">
      <c r="A35" s="54">
        <v>31</v>
      </c>
      <c r="B35" s="26" t="s">
        <v>22</v>
      </c>
      <c r="C35" s="65" t="s">
        <v>286</v>
      </c>
      <c r="D35" s="49" t="s">
        <v>25</v>
      </c>
      <c r="E35" s="6"/>
      <c r="F35" s="7"/>
      <c r="G35" s="53">
        <v>19</v>
      </c>
      <c r="H35" s="53">
        <v>14</v>
      </c>
      <c r="I35" s="10">
        <f t="shared" si="0"/>
        <v>33</v>
      </c>
      <c r="J35" s="49">
        <v>7422942973</v>
      </c>
      <c r="K35" s="7"/>
      <c r="L35" s="7"/>
      <c r="M35" s="6"/>
      <c r="N35" s="7"/>
      <c r="O35" s="6"/>
      <c r="P35" s="55">
        <v>43381</v>
      </c>
      <c r="Q35" s="49" t="s">
        <v>97</v>
      </c>
      <c r="R35" s="7"/>
      <c r="S35" s="65" t="s">
        <v>82</v>
      </c>
      <c r="T35" s="9"/>
    </row>
    <row r="36" spans="1:20" ht="17.25" customHeight="1">
      <c r="A36" s="54">
        <v>32</v>
      </c>
      <c r="B36" s="26" t="s">
        <v>22</v>
      </c>
      <c r="C36" s="65" t="s">
        <v>226</v>
      </c>
      <c r="D36" s="49" t="s">
        <v>25</v>
      </c>
      <c r="E36" s="6"/>
      <c r="F36" s="7"/>
      <c r="G36" s="53">
        <v>30</v>
      </c>
      <c r="H36" s="53">
        <v>33</v>
      </c>
      <c r="I36" s="10">
        <f t="shared" si="0"/>
        <v>63</v>
      </c>
      <c r="J36" s="49" t="s">
        <v>233</v>
      </c>
      <c r="K36" s="7"/>
      <c r="L36" s="7"/>
      <c r="M36" s="6"/>
      <c r="N36" s="7"/>
      <c r="O36" s="6"/>
      <c r="P36" s="55">
        <v>43381</v>
      </c>
      <c r="Q36" s="49" t="s">
        <v>97</v>
      </c>
      <c r="R36" s="7"/>
      <c r="S36" s="65" t="s">
        <v>82</v>
      </c>
      <c r="T36" s="9"/>
    </row>
    <row r="37" spans="1:20" ht="17.25" customHeight="1">
      <c r="A37" s="54">
        <v>33</v>
      </c>
      <c r="B37" s="26" t="s">
        <v>22</v>
      </c>
      <c r="C37" s="65" t="s">
        <v>287</v>
      </c>
      <c r="D37" s="49" t="s">
        <v>25</v>
      </c>
      <c r="E37" s="6"/>
      <c r="F37" s="7"/>
      <c r="G37" s="53">
        <v>11</v>
      </c>
      <c r="H37" s="53">
        <v>17</v>
      </c>
      <c r="I37" s="10">
        <f t="shared" si="0"/>
        <v>28</v>
      </c>
      <c r="J37" s="49">
        <v>9435725447</v>
      </c>
      <c r="K37" s="7"/>
      <c r="L37" s="7"/>
      <c r="M37" s="6"/>
      <c r="N37" s="7"/>
      <c r="O37" s="6"/>
      <c r="P37" s="55">
        <v>43381</v>
      </c>
      <c r="Q37" s="49" t="s">
        <v>97</v>
      </c>
      <c r="R37" s="7"/>
      <c r="S37" s="65" t="s">
        <v>82</v>
      </c>
      <c r="T37" s="9"/>
    </row>
    <row r="38" spans="1:20" ht="17.25" customHeight="1">
      <c r="A38" s="54">
        <v>34</v>
      </c>
      <c r="B38" s="26" t="s">
        <v>24</v>
      </c>
      <c r="C38" s="65" t="s">
        <v>288</v>
      </c>
      <c r="D38" s="49" t="s">
        <v>23</v>
      </c>
      <c r="E38" s="6"/>
      <c r="F38" s="7"/>
      <c r="G38" s="53">
        <v>12</v>
      </c>
      <c r="H38" s="53">
        <v>11</v>
      </c>
      <c r="I38" s="10">
        <f t="shared" si="0"/>
        <v>23</v>
      </c>
      <c r="J38" s="49">
        <v>9957060015</v>
      </c>
      <c r="K38" s="7"/>
      <c r="L38" s="7"/>
      <c r="M38" s="6"/>
      <c r="N38" s="7"/>
      <c r="O38" s="6"/>
      <c r="P38" s="55">
        <v>43381</v>
      </c>
      <c r="Q38" s="49" t="s">
        <v>97</v>
      </c>
      <c r="R38" s="7"/>
      <c r="S38" s="65" t="s">
        <v>82</v>
      </c>
      <c r="T38" s="9"/>
    </row>
    <row r="39" spans="1:20" ht="17.25" customHeight="1">
      <c r="A39" s="54">
        <v>35</v>
      </c>
      <c r="B39" s="26" t="s">
        <v>24</v>
      </c>
      <c r="C39" s="65" t="s">
        <v>289</v>
      </c>
      <c r="D39" s="49" t="s">
        <v>23</v>
      </c>
      <c r="E39" s="6"/>
      <c r="F39" s="7"/>
      <c r="G39" s="53">
        <v>31</v>
      </c>
      <c r="H39" s="53">
        <v>19</v>
      </c>
      <c r="I39" s="10">
        <f t="shared" si="0"/>
        <v>50</v>
      </c>
      <c r="J39" s="49">
        <v>9954968981</v>
      </c>
      <c r="K39" s="7"/>
      <c r="L39" s="7"/>
      <c r="M39" s="6"/>
      <c r="N39" s="7"/>
      <c r="O39" s="6"/>
      <c r="P39" s="55">
        <v>43381</v>
      </c>
      <c r="Q39" s="49" t="s">
        <v>97</v>
      </c>
      <c r="R39" s="7"/>
      <c r="S39" s="65" t="s">
        <v>82</v>
      </c>
      <c r="T39" s="9"/>
    </row>
    <row r="40" spans="1:20" ht="17.25" customHeight="1">
      <c r="A40" s="54">
        <v>36</v>
      </c>
      <c r="B40" s="26" t="s">
        <v>24</v>
      </c>
      <c r="C40" s="65" t="s">
        <v>290</v>
      </c>
      <c r="D40" s="49" t="s">
        <v>23</v>
      </c>
      <c r="E40" s="6"/>
      <c r="F40" s="7"/>
      <c r="G40" s="53">
        <v>22</v>
      </c>
      <c r="H40" s="53">
        <v>19</v>
      </c>
      <c r="I40" s="10">
        <f t="shared" si="0"/>
        <v>41</v>
      </c>
      <c r="J40" s="49">
        <v>8486016509</v>
      </c>
      <c r="K40" s="7"/>
      <c r="L40" s="7"/>
      <c r="M40" s="6"/>
      <c r="N40" s="7"/>
      <c r="O40" s="6"/>
      <c r="P40" s="55">
        <v>43381</v>
      </c>
      <c r="Q40" s="49" t="s">
        <v>97</v>
      </c>
      <c r="R40" s="7"/>
      <c r="S40" s="65" t="s">
        <v>82</v>
      </c>
      <c r="T40" s="9"/>
    </row>
    <row r="41" spans="1:20" ht="17.25" customHeight="1">
      <c r="A41" s="54">
        <v>37</v>
      </c>
      <c r="B41" s="26" t="s">
        <v>22</v>
      </c>
      <c r="C41" s="65" t="s">
        <v>291</v>
      </c>
      <c r="D41" s="49" t="s">
        <v>23</v>
      </c>
      <c r="E41" s="6"/>
      <c r="F41" s="7"/>
      <c r="G41" s="53">
        <v>31</v>
      </c>
      <c r="H41" s="53">
        <v>34</v>
      </c>
      <c r="I41" s="10">
        <f t="shared" si="0"/>
        <v>65</v>
      </c>
      <c r="J41" s="49" t="s">
        <v>96</v>
      </c>
      <c r="K41" s="7"/>
      <c r="L41" s="7"/>
      <c r="M41" s="6"/>
      <c r="N41" s="7"/>
      <c r="O41" s="6"/>
      <c r="P41" s="55">
        <v>43382</v>
      </c>
      <c r="Q41" s="49" t="s">
        <v>98</v>
      </c>
      <c r="R41" s="7"/>
      <c r="S41" s="65" t="s">
        <v>82</v>
      </c>
      <c r="T41" s="9"/>
    </row>
    <row r="42" spans="1:20" ht="17.25" customHeight="1">
      <c r="A42" s="54">
        <v>38</v>
      </c>
      <c r="B42" s="26" t="s">
        <v>22</v>
      </c>
      <c r="C42" s="65" t="s">
        <v>292</v>
      </c>
      <c r="D42" s="49" t="s">
        <v>23</v>
      </c>
      <c r="E42" s="6"/>
      <c r="F42" s="7"/>
      <c r="G42" s="53">
        <v>21</v>
      </c>
      <c r="H42" s="53">
        <v>34</v>
      </c>
      <c r="I42" s="10">
        <f t="shared" si="0"/>
        <v>55</v>
      </c>
      <c r="J42" s="49">
        <v>8876146372</v>
      </c>
      <c r="K42" s="7"/>
      <c r="L42" s="7"/>
      <c r="M42" s="6"/>
      <c r="N42" s="7"/>
      <c r="O42" s="6"/>
      <c r="P42" s="55">
        <v>43382</v>
      </c>
      <c r="Q42" s="49" t="s">
        <v>98</v>
      </c>
      <c r="R42" s="7"/>
      <c r="S42" s="65" t="s">
        <v>82</v>
      </c>
      <c r="T42" s="9"/>
    </row>
    <row r="43" spans="1:20" ht="17.25" customHeight="1">
      <c r="A43" s="54">
        <v>39</v>
      </c>
      <c r="B43" s="26" t="s">
        <v>24</v>
      </c>
      <c r="C43" s="65" t="s">
        <v>293</v>
      </c>
      <c r="D43" s="49" t="s">
        <v>25</v>
      </c>
      <c r="E43" s="6"/>
      <c r="F43" s="7"/>
      <c r="G43" s="53">
        <v>39</v>
      </c>
      <c r="H43" s="53">
        <v>26</v>
      </c>
      <c r="I43" s="10">
        <f t="shared" si="0"/>
        <v>65</v>
      </c>
      <c r="J43" s="49" t="s">
        <v>382</v>
      </c>
      <c r="K43" s="7"/>
      <c r="L43" s="7"/>
      <c r="M43" s="6"/>
      <c r="N43" s="7"/>
      <c r="O43" s="6"/>
      <c r="P43" s="55">
        <v>43382</v>
      </c>
      <c r="Q43" s="49" t="s">
        <v>98</v>
      </c>
      <c r="R43" s="7"/>
      <c r="S43" s="65" t="s">
        <v>82</v>
      </c>
      <c r="T43" s="9"/>
    </row>
    <row r="44" spans="1:20" ht="17.25" customHeight="1">
      <c r="A44" s="54">
        <v>40</v>
      </c>
      <c r="B44" s="26" t="s">
        <v>24</v>
      </c>
      <c r="C44" s="65" t="s">
        <v>294</v>
      </c>
      <c r="D44" s="49" t="s">
        <v>25</v>
      </c>
      <c r="E44" s="6"/>
      <c r="F44" s="7"/>
      <c r="G44" s="53">
        <v>18</v>
      </c>
      <c r="H44" s="53">
        <v>25</v>
      </c>
      <c r="I44" s="10">
        <f t="shared" si="0"/>
        <v>43</v>
      </c>
      <c r="J44" s="49" t="s">
        <v>383</v>
      </c>
      <c r="K44" s="7"/>
      <c r="L44" s="7"/>
      <c r="M44" s="6"/>
      <c r="N44" s="7"/>
      <c r="O44" s="6"/>
      <c r="P44" s="55">
        <v>43382</v>
      </c>
      <c r="Q44" s="49" t="s">
        <v>98</v>
      </c>
      <c r="R44" s="7"/>
      <c r="S44" s="65" t="s">
        <v>82</v>
      </c>
      <c r="T44" s="9"/>
    </row>
    <row r="45" spans="1:20" ht="17.25" customHeight="1">
      <c r="A45" s="54">
        <v>41</v>
      </c>
      <c r="B45" s="26" t="s">
        <v>24</v>
      </c>
      <c r="C45" s="65" t="s">
        <v>295</v>
      </c>
      <c r="D45" s="49" t="s">
        <v>25</v>
      </c>
      <c r="E45" s="6"/>
      <c r="F45" s="7"/>
      <c r="G45" s="53">
        <v>14</v>
      </c>
      <c r="H45" s="53">
        <v>19</v>
      </c>
      <c r="I45" s="10">
        <f t="shared" si="0"/>
        <v>33</v>
      </c>
      <c r="J45" s="49" t="s">
        <v>384</v>
      </c>
      <c r="K45" s="7"/>
      <c r="L45" s="7"/>
      <c r="M45" s="6"/>
      <c r="N45" s="7"/>
      <c r="O45" s="6"/>
      <c r="P45" s="55">
        <v>43382</v>
      </c>
      <c r="Q45" s="49" t="s">
        <v>98</v>
      </c>
      <c r="R45" s="7"/>
      <c r="S45" s="65" t="s">
        <v>82</v>
      </c>
      <c r="T45" s="9"/>
    </row>
    <row r="46" spans="1:20" ht="17.25" customHeight="1">
      <c r="A46" s="54">
        <v>42</v>
      </c>
      <c r="B46" s="26" t="s">
        <v>22</v>
      </c>
      <c r="C46" s="65" t="s">
        <v>296</v>
      </c>
      <c r="D46" s="49" t="s">
        <v>25</v>
      </c>
      <c r="E46" s="6"/>
      <c r="F46" s="7"/>
      <c r="G46" s="53">
        <v>11</v>
      </c>
      <c r="H46" s="53">
        <v>15</v>
      </c>
      <c r="I46" s="10">
        <f t="shared" si="0"/>
        <v>26</v>
      </c>
      <c r="J46" s="49">
        <v>9854777567</v>
      </c>
      <c r="K46" s="7"/>
      <c r="L46" s="7"/>
      <c r="M46" s="6"/>
      <c r="N46" s="7"/>
      <c r="O46" s="6"/>
      <c r="P46" s="55">
        <v>43383</v>
      </c>
      <c r="Q46" s="49" t="s">
        <v>99</v>
      </c>
      <c r="R46" s="7"/>
      <c r="S46" s="65" t="s">
        <v>82</v>
      </c>
      <c r="T46" s="9"/>
    </row>
    <row r="47" spans="1:20" ht="17.25" customHeight="1">
      <c r="A47" s="54">
        <v>43</v>
      </c>
      <c r="B47" s="26" t="s">
        <v>22</v>
      </c>
      <c r="C47" s="65" t="s">
        <v>297</v>
      </c>
      <c r="D47" s="49" t="s">
        <v>25</v>
      </c>
      <c r="E47" s="6"/>
      <c r="F47" s="7"/>
      <c r="G47" s="53">
        <v>9</v>
      </c>
      <c r="H47" s="53">
        <v>16</v>
      </c>
      <c r="I47" s="10">
        <f t="shared" si="0"/>
        <v>25</v>
      </c>
      <c r="J47" s="49">
        <v>8720990481</v>
      </c>
      <c r="K47" s="7"/>
      <c r="L47" s="7"/>
      <c r="M47" s="6"/>
      <c r="N47" s="7"/>
      <c r="O47" s="6"/>
      <c r="P47" s="55">
        <v>43383</v>
      </c>
      <c r="Q47" s="49" t="s">
        <v>99</v>
      </c>
      <c r="R47" s="7"/>
      <c r="S47" s="65" t="s">
        <v>82</v>
      </c>
      <c r="T47" s="9"/>
    </row>
    <row r="48" spans="1:20" ht="17.25" customHeight="1">
      <c r="A48" s="54">
        <v>44</v>
      </c>
      <c r="B48" s="26" t="s">
        <v>22</v>
      </c>
      <c r="C48" s="65" t="s">
        <v>298</v>
      </c>
      <c r="D48" s="49" t="s">
        <v>25</v>
      </c>
      <c r="E48" s="6"/>
      <c r="F48" s="7"/>
      <c r="G48" s="53">
        <v>19</v>
      </c>
      <c r="H48" s="53">
        <v>24</v>
      </c>
      <c r="I48" s="10">
        <f t="shared" si="0"/>
        <v>43</v>
      </c>
      <c r="J48" s="49">
        <v>9615925659</v>
      </c>
      <c r="K48" s="7"/>
      <c r="L48" s="7"/>
      <c r="M48" s="6"/>
      <c r="N48" s="7"/>
      <c r="O48" s="6"/>
      <c r="P48" s="55">
        <v>43383</v>
      </c>
      <c r="Q48" s="49" t="s">
        <v>99</v>
      </c>
      <c r="R48" s="7"/>
      <c r="S48" s="65" t="s">
        <v>82</v>
      </c>
      <c r="T48" s="9"/>
    </row>
    <row r="49" spans="1:20" ht="17.25" customHeight="1">
      <c r="A49" s="54">
        <v>45</v>
      </c>
      <c r="B49" s="26" t="s">
        <v>22</v>
      </c>
      <c r="C49" s="65" t="s">
        <v>299</v>
      </c>
      <c r="D49" s="49" t="s">
        <v>25</v>
      </c>
      <c r="E49" s="6"/>
      <c r="F49" s="7"/>
      <c r="G49" s="53">
        <v>12</v>
      </c>
      <c r="H49" s="53">
        <v>13</v>
      </c>
      <c r="I49" s="10">
        <f t="shared" si="0"/>
        <v>25</v>
      </c>
      <c r="J49" s="49">
        <v>9859912351</v>
      </c>
      <c r="K49" s="7"/>
      <c r="L49" s="7"/>
      <c r="M49" s="6"/>
      <c r="N49" s="7"/>
      <c r="O49" s="6"/>
      <c r="P49" s="55">
        <v>43383</v>
      </c>
      <c r="Q49" s="49" t="s">
        <v>99</v>
      </c>
      <c r="R49" s="7"/>
      <c r="S49" s="65" t="s">
        <v>82</v>
      </c>
      <c r="T49" s="9"/>
    </row>
    <row r="50" spans="1:20" ht="17.25" customHeight="1">
      <c r="A50" s="54">
        <v>46</v>
      </c>
      <c r="B50" s="26" t="s">
        <v>24</v>
      </c>
      <c r="C50" s="65" t="s">
        <v>300</v>
      </c>
      <c r="D50" s="49" t="s">
        <v>25</v>
      </c>
      <c r="E50" s="6"/>
      <c r="F50" s="7"/>
      <c r="G50" s="53">
        <v>32</v>
      </c>
      <c r="H50" s="53">
        <v>21</v>
      </c>
      <c r="I50" s="10">
        <f t="shared" si="0"/>
        <v>53</v>
      </c>
      <c r="J50" s="49">
        <v>9577267921</v>
      </c>
      <c r="K50" s="7"/>
      <c r="L50" s="7"/>
      <c r="M50" s="6"/>
      <c r="N50" s="7"/>
      <c r="O50" s="6"/>
      <c r="P50" s="55">
        <v>43383</v>
      </c>
      <c r="Q50" s="49" t="s">
        <v>99</v>
      </c>
      <c r="R50" s="7"/>
      <c r="S50" s="65" t="s">
        <v>82</v>
      </c>
      <c r="T50" s="9"/>
    </row>
    <row r="51" spans="1:20" ht="17.25" customHeight="1">
      <c r="A51" s="54">
        <v>47</v>
      </c>
      <c r="B51" s="26" t="s">
        <v>24</v>
      </c>
      <c r="C51" s="65" t="s">
        <v>301</v>
      </c>
      <c r="D51" s="49" t="s">
        <v>25</v>
      </c>
      <c r="E51" s="6"/>
      <c r="F51" s="7"/>
      <c r="G51" s="53">
        <v>12</v>
      </c>
      <c r="H51" s="53">
        <v>13</v>
      </c>
      <c r="I51" s="10">
        <f t="shared" si="0"/>
        <v>25</v>
      </c>
      <c r="J51" s="49">
        <v>9957785877</v>
      </c>
      <c r="K51" s="7"/>
      <c r="L51" s="7"/>
      <c r="M51" s="6"/>
      <c r="N51" s="7"/>
      <c r="O51" s="6"/>
      <c r="P51" s="55">
        <v>43383</v>
      </c>
      <c r="Q51" s="49" t="s">
        <v>99</v>
      </c>
      <c r="R51" s="7"/>
      <c r="S51" s="65" t="s">
        <v>82</v>
      </c>
      <c r="T51" s="9"/>
    </row>
    <row r="52" spans="1:20" ht="17.25" customHeight="1">
      <c r="A52" s="54">
        <v>48</v>
      </c>
      <c r="B52" s="26" t="s">
        <v>24</v>
      </c>
      <c r="C52" s="65" t="s">
        <v>302</v>
      </c>
      <c r="D52" s="49" t="s">
        <v>25</v>
      </c>
      <c r="E52" s="6"/>
      <c r="F52" s="7"/>
      <c r="G52" s="53">
        <v>13</v>
      </c>
      <c r="H52" s="53">
        <v>13</v>
      </c>
      <c r="I52" s="10">
        <f t="shared" si="0"/>
        <v>26</v>
      </c>
      <c r="J52" s="49">
        <v>9957136623</v>
      </c>
      <c r="K52" s="7"/>
      <c r="L52" s="7"/>
      <c r="M52" s="6"/>
      <c r="N52" s="7"/>
      <c r="O52" s="6"/>
      <c r="P52" s="55">
        <v>43383</v>
      </c>
      <c r="Q52" s="49" t="s">
        <v>99</v>
      </c>
      <c r="R52" s="7"/>
      <c r="S52" s="65" t="s">
        <v>82</v>
      </c>
      <c r="T52" s="9"/>
    </row>
    <row r="53" spans="1:20" ht="17.25" customHeight="1">
      <c r="A53" s="54">
        <v>49</v>
      </c>
      <c r="B53" s="26" t="s">
        <v>24</v>
      </c>
      <c r="C53" s="65" t="s">
        <v>303</v>
      </c>
      <c r="D53" s="49" t="s">
        <v>25</v>
      </c>
      <c r="E53" s="6"/>
      <c r="F53" s="7"/>
      <c r="G53" s="53">
        <v>13</v>
      </c>
      <c r="H53" s="53">
        <v>13</v>
      </c>
      <c r="I53" s="10">
        <f t="shared" si="0"/>
        <v>26</v>
      </c>
      <c r="J53" s="49">
        <v>8134940466</v>
      </c>
      <c r="K53" s="7"/>
      <c r="L53" s="7"/>
      <c r="M53" s="6"/>
      <c r="N53" s="7"/>
      <c r="O53" s="6"/>
      <c r="P53" s="55">
        <v>43383</v>
      </c>
      <c r="Q53" s="49" t="s">
        <v>99</v>
      </c>
      <c r="R53" s="7"/>
      <c r="S53" s="65" t="s">
        <v>82</v>
      </c>
      <c r="T53" s="9"/>
    </row>
    <row r="54" spans="1:20" ht="17.25" customHeight="1">
      <c r="A54" s="54">
        <v>50</v>
      </c>
      <c r="B54" s="26" t="s">
        <v>22</v>
      </c>
      <c r="C54" s="65" t="s">
        <v>304</v>
      </c>
      <c r="D54" s="49" t="s">
        <v>23</v>
      </c>
      <c r="E54" s="6"/>
      <c r="F54" s="7"/>
      <c r="G54" s="53">
        <v>22</v>
      </c>
      <c r="H54" s="53">
        <v>34</v>
      </c>
      <c r="I54" s="10">
        <f t="shared" si="0"/>
        <v>56</v>
      </c>
      <c r="J54" s="49">
        <v>9854994278</v>
      </c>
      <c r="K54" s="7"/>
      <c r="L54" s="7"/>
      <c r="M54" s="6"/>
      <c r="N54" s="7"/>
      <c r="O54" s="6"/>
      <c r="P54" s="55">
        <v>43384</v>
      </c>
      <c r="Q54" s="49" t="s">
        <v>100</v>
      </c>
      <c r="R54" s="7"/>
      <c r="S54" s="65" t="s">
        <v>82</v>
      </c>
      <c r="T54" s="9"/>
    </row>
    <row r="55" spans="1:20" ht="17.25" customHeight="1">
      <c r="A55" s="54">
        <v>51</v>
      </c>
      <c r="B55" s="26" t="s">
        <v>22</v>
      </c>
      <c r="C55" s="65" t="s">
        <v>305</v>
      </c>
      <c r="D55" s="49" t="s">
        <v>23</v>
      </c>
      <c r="E55" s="6"/>
      <c r="F55" s="7"/>
      <c r="G55" s="53">
        <v>9</v>
      </c>
      <c r="H55" s="53">
        <v>9</v>
      </c>
      <c r="I55" s="10">
        <f t="shared" si="0"/>
        <v>18</v>
      </c>
      <c r="J55" s="49">
        <v>9035851797</v>
      </c>
      <c r="K55" s="7"/>
      <c r="L55" s="7"/>
      <c r="M55" s="6"/>
      <c r="N55" s="7"/>
      <c r="O55" s="6"/>
      <c r="P55" s="55">
        <v>43384</v>
      </c>
      <c r="Q55" s="49" t="s">
        <v>100</v>
      </c>
      <c r="R55" s="7"/>
      <c r="S55" s="65" t="s">
        <v>82</v>
      </c>
      <c r="T55" s="9"/>
    </row>
    <row r="56" spans="1:20" ht="17.25" customHeight="1">
      <c r="A56" s="54">
        <v>52</v>
      </c>
      <c r="B56" s="26" t="s">
        <v>22</v>
      </c>
      <c r="C56" s="65" t="s">
        <v>306</v>
      </c>
      <c r="D56" s="49" t="s">
        <v>23</v>
      </c>
      <c r="E56" s="6"/>
      <c r="F56" s="7"/>
      <c r="G56" s="53">
        <v>10</v>
      </c>
      <c r="H56" s="53">
        <v>18</v>
      </c>
      <c r="I56" s="10">
        <f t="shared" si="0"/>
        <v>28</v>
      </c>
      <c r="J56" s="49">
        <v>9577135553</v>
      </c>
      <c r="K56" s="7"/>
      <c r="L56" s="7"/>
      <c r="M56" s="6"/>
      <c r="N56" s="7"/>
      <c r="O56" s="6"/>
      <c r="P56" s="55">
        <v>43384</v>
      </c>
      <c r="Q56" s="49" t="s">
        <v>100</v>
      </c>
      <c r="R56" s="7"/>
      <c r="S56" s="65" t="s">
        <v>82</v>
      </c>
      <c r="T56" s="9"/>
    </row>
    <row r="57" spans="1:20" ht="17.25" customHeight="1">
      <c r="A57" s="54">
        <v>53</v>
      </c>
      <c r="B57" s="26" t="s">
        <v>22</v>
      </c>
      <c r="C57" s="65" t="s">
        <v>307</v>
      </c>
      <c r="D57" s="49" t="s">
        <v>23</v>
      </c>
      <c r="E57" s="6"/>
      <c r="F57" s="7"/>
      <c r="G57" s="53">
        <v>14</v>
      </c>
      <c r="H57" s="53">
        <v>10</v>
      </c>
      <c r="I57" s="10">
        <f t="shared" si="0"/>
        <v>24</v>
      </c>
      <c r="J57" s="49">
        <v>9859654588</v>
      </c>
      <c r="K57" s="7"/>
      <c r="L57" s="7"/>
      <c r="M57" s="6"/>
      <c r="N57" s="7"/>
      <c r="O57" s="6"/>
      <c r="P57" s="55">
        <v>43384</v>
      </c>
      <c r="Q57" s="49" t="s">
        <v>100</v>
      </c>
      <c r="R57" s="7"/>
      <c r="S57" s="65" t="s">
        <v>82</v>
      </c>
      <c r="T57" s="9"/>
    </row>
    <row r="58" spans="1:20" ht="17.25" customHeight="1">
      <c r="A58" s="54">
        <v>54</v>
      </c>
      <c r="B58" s="26" t="s">
        <v>24</v>
      </c>
      <c r="C58" s="65" t="s">
        <v>269</v>
      </c>
      <c r="D58" s="49" t="s">
        <v>25</v>
      </c>
      <c r="E58" s="6"/>
      <c r="F58" s="7"/>
      <c r="G58" s="53">
        <v>23</v>
      </c>
      <c r="H58" s="53">
        <v>23</v>
      </c>
      <c r="I58" s="10">
        <f t="shared" si="0"/>
        <v>46</v>
      </c>
      <c r="J58" s="49">
        <v>9678499655</v>
      </c>
      <c r="K58" s="7"/>
      <c r="L58" s="7"/>
      <c r="M58" s="6"/>
      <c r="N58" s="7"/>
      <c r="O58" s="6"/>
      <c r="P58" s="55">
        <v>43384</v>
      </c>
      <c r="Q58" s="49" t="s">
        <v>100</v>
      </c>
      <c r="R58" s="7"/>
      <c r="S58" s="65" t="s">
        <v>82</v>
      </c>
      <c r="T58" s="9"/>
    </row>
    <row r="59" spans="1:20" ht="17.25" customHeight="1">
      <c r="A59" s="54">
        <v>55</v>
      </c>
      <c r="B59" s="26" t="s">
        <v>24</v>
      </c>
      <c r="C59" s="65" t="s">
        <v>308</v>
      </c>
      <c r="D59" s="49" t="s">
        <v>25</v>
      </c>
      <c r="E59" s="6"/>
      <c r="F59" s="7"/>
      <c r="G59" s="53">
        <v>18</v>
      </c>
      <c r="H59" s="53">
        <v>12</v>
      </c>
      <c r="I59" s="10">
        <f t="shared" si="0"/>
        <v>30</v>
      </c>
      <c r="J59" s="49">
        <v>9954271787</v>
      </c>
      <c r="K59" s="7"/>
      <c r="L59" s="7"/>
      <c r="M59" s="6"/>
      <c r="N59" s="7"/>
      <c r="O59" s="6"/>
      <c r="P59" s="55">
        <v>43384</v>
      </c>
      <c r="Q59" s="49" t="s">
        <v>100</v>
      </c>
      <c r="R59" s="7"/>
      <c r="S59" s="65" t="s">
        <v>82</v>
      </c>
      <c r="T59" s="9"/>
    </row>
    <row r="60" spans="1:20" ht="17.25" customHeight="1">
      <c r="A60" s="54">
        <v>56</v>
      </c>
      <c r="B60" s="26" t="s">
        <v>24</v>
      </c>
      <c r="C60" s="65" t="s">
        <v>309</v>
      </c>
      <c r="D60" s="49" t="s">
        <v>25</v>
      </c>
      <c r="E60" s="6"/>
      <c r="F60" s="7"/>
      <c r="G60" s="53">
        <v>20</v>
      </c>
      <c r="H60" s="53">
        <v>19</v>
      </c>
      <c r="I60" s="10">
        <f t="shared" si="0"/>
        <v>39</v>
      </c>
      <c r="J60" s="49">
        <v>9957091810</v>
      </c>
      <c r="K60" s="7"/>
      <c r="L60" s="7"/>
      <c r="M60" s="6"/>
      <c r="N60" s="7"/>
      <c r="O60" s="6"/>
      <c r="P60" s="55">
        <v>43384</v>
      </c>
      <c r="Q60" s="49" t="s">
        <v>100</v>
      </c>
      <c r="R60" s="7"/>
      <c r="S60" s="65" t="s">
        <v>82</v>
      </c>
      <c r="T60" s="9"/>
    </row>
    <row r="61" spans="1:20" ht="17.25" customHeight="1">
      <c r="A61" s="54">
        <v>57</v>
      </c>
      <c r="B61" s="26" t="s">
        <v>24</v>
      </c>
      <c r="C61" s="65" t="s">
        <v>310</v>
      </c>
      <c r="D61" s="49" t="s">
        <v>25</v>
      </c>
      <c r="E61" s="6"/>
      <c r="F61" s="7"/>
      <c r="G61" s="53">
        <v>19</v>
      </c>
      <c r="H61" s="53">
        <v>22</v>
      </c>
      <c r="I61" s="10">
        <f t="shared" si="0"/>
        <v>41</v>
      </c>
      <c r="J61" s="49">
        <v>8011567749</v>
      </c>
      <c r="K61" s="7"/>
      <c r="L61" s="7"/>
      <c r="M61" s="6"/>
      <c r="N61" s="7"/>
      <c r="O61" s="6"/>
      <c r="P61" s="55">
        <v>43384</v>
      </c>
      <c r="Q61" s="49" t="s">
        <v>100</v>
      </c>
      <c r="R61" s="7"/>
      <c r="S61" s="65" t="s">
        <v>82</v>
      </c>
      <c r="T61" s="9"/>
    </row>
    <row r="62" spans="1:20" ht="17.25" customHeight="1">
      <c r="A62" s="54">
        <v>58</v>
      </c>
      <c r="B62" s="26" t="s">
        <v>22</v>
      </c>
      <c r="C62" s="65" t="s">
        <v>311</v>
      </c>
      <c r="D62" s="49" t="s">
        <v>25</v>
      </c>
      <c r="E62" s="6"/>
      <c r="F62" s="7"/>
      <c r="G62" s="53">
        <v>27</v>
      </c>
      <c r="H62" s="53">
        <v>31</v>
      </c>
      <c r="I62" s="10">
        <f t="shared" si="0"/>
        <v>58</v>
      </c>
      <c r="J62" s="49">
        <v>8876154716</v>
      </c>
      <c r="K62" s="7"/>
      <c r="L62" s="7"/>
      <c r="M62" s="6"/>
      <c r="N62" s="7"/>
      <c r="O62" s="6"/>
      <c r="P62" s="55">
        <v>43385</v>
      </c>
      <c r="Q62" s="49" t="s">
        <v>101</v>
      </c>
      <c r="R62" s="7"/>
      <c r="S62" s="65" t="s">
        <v>82</v>
      </c>
      <c r="T62" s="9"/>
    </row>
    <row r="63" spans="1:20" ht="17.25" customHeight="1">
      <c r="A63" s="54">
        <v>59</v>
      </c>
      <c r="B63" s="26" t="s">
        <v>22</v>
      </c>
      <c r="C63" s="65" t="s">
        <v>312</v>
      </c>
      <c r="D63" s="49" t="s">
        <v>23</v>
      </c>
      <c r="E63" s="6"/>
      <c r="F63" s="7"/>
      <c r="G63" s="53">
        <v>30</v>
      </c>
      <c r="H63" s="53">
        <v>30</v>
      </c>
      <c r="I63" s="10">
        <f t="shared" si="0"/>
        <v>60</v>
      </c>
      <c r="J63" s="49">
        <v>7575950616</v>
      </c>
      <c r="K63" s="7"/>
      <c r="L63" s="7"/>
      <c r="M63" s="6"/>
      <c r="N63" s="7"/>
      <c r="O63" s="6"/>
      <c r="P63" s="55">
        <v>43385</v>
      </c>
      <c r="Q63" s="49" t="s">
        <v>101</v>
      </c>
      <c r="R63" s="7"/>
      <c r="S63" s="65" t="s">
        <v>82</v>
      </c>
      <c r="T63" s="9"/>
    </row>
    <row r="64" spans="1:20" ht="17.25" customHeight="1">
      <c r="A64" s="54">
        <v>60</v>
      </c>
      <c r="B64" s="26" t="s">
        <v>24</v>
      </c>
      <c r="C64" s="65" t="s">
        <v>313</v>
      </c>
      <c r="D64" s="49" t="s">
        <v>25</v>
      </c>
      <c r="E64" s="6"/>
      <c r="F64" s="7"/>
      <c r="G64" s="53">
        <v>21</v>
      </c>
      <c r="H64" s="53">
        <v>32</v>
      </c>
      <c r="I64" s="10">
        <f t="shared" si="0"/>
        <v>53</v>
      </c>
      <c r="J64" s="49">
        <v>9864781831</v>
      </c>
      <c r="K64" s="7"/>
      <c r="L64" s="7"/>
      <c r="M64" s="6"/>
      <c r="N64" s="7"/>
      <c r="O64" s="6"/>
      <c r="P64" s="55">
        <v>43385</v>
      </c>
      <c r="Q64" s="49" t="s">
        <v>101</v>
      </c>
      <c r="R64" s="7"/>
      <c r="S64" s="65" t="s">
        <v>82</v>
      </c>
      <c r="T64" s="9"/>
    </row>
    <row r="65" spans="1:20" ht="17.25" customHeight="1">
      <c r="A65" s="54">
        <v>61</v>
      </c>
      <c r="B65" s="26" t="s">
        <v>24</v>
      </c>
      <c r="C65" s="65" t="s">
        <v>314</v>
      </c>
      <c r="D65" s="49" t="s">
        <v>25</v>
      </c>
      <c r="E65" s="6"/>
      <c r="F65" s="7"/>
      <c r="G65" s="53">
        <v>30</v>
      </c>
      <c r="H65" s="53">
        <v>32</v>
      </c>
      <c r="I65" s="10">
        <f t="shared" si="0"/>
        <v>62</v>
      </c>
      <c r="J65" s="49">
        <v>9954958685</v>
      </c>
      <c r="K65" s="7"/>
      <c r="L65" s="7"/>
      <c r="M65" s="6"/>
      <c r="N65" s="7"/>
      <c r="O65" s="6"/>
      <c r="P65" s="55">
        <v>43385</v>
      </c>
      <c r="Q65" s="49" t="s">
        <v>101</v>
      </c>
      <c r="R65" s="7"/>
      <c r="S65" s="65" t="s">
        <v>82</v>
      </c>
      <c r="T65" s="9"/>
    </row>
    <row r="66" spans="1:20" ht="17.25" customHeight="1">
      <c r="A66" s="54">
        <v>62</v>
      </c>
      <c r="B66" s="26" t="s">
        <v>24</v>
      </c>
      <c r="C66" s="65" t="s">
        <v>315</v>
      </c>
      <c r="D66" s="49" t="s">
        <v>25</v>
      </c>
      <c r="E66" s="6"/>
      <c r="F66" s="7"/>
      <c r="G66" s="53">
        <v>10</v>
      </c>
      <c r="H66" s="53">
        <v>11</v>
      </c>
      <c r="I66" s="10">
        <f t="shared" si="0"/>
        <v>21</v>
      </c>
      <c r="J66" s="49">
        <v>9435762287</v>
      </c>
      <c r="K66" s="7"/>
      <c r="L66" s="7"/>
      <c r="M66" s="6"/>
      <c r="N66" s="7"/>
      <c r="O66" s="6"/>
      <c r="P66" s="55">
        <v>43385</v>
      </c>
      <c r="Q66" s="49" t="s">
        <v>101</v>
      </c>
      <c r="R66" s="7"/>
      <c r="S66" s="65" t="s">
        <v>82</v>
      </c>
      <c r="T66" s="9"/>
    </row>
    <row r="67" spans="1:20" ht="17.25" customHeight="1">
      <c r="A67" s="54">
        <v>63</v>
      </c>
      <c r="B67" s="26" t="s">
        <v>22</v>
      </c>
      <c r="C67" s="65" t="s">
        <v>316</v>
      </c>
      <c r="D67" s="49" t="s">
        <v>23</v>
      </c>
      <c r="E67" s="6"/>
      <c r="F67" s="7"/>
      <c r="G67" s="53">
        <v>15</v>
      </c>
      <c r="H67" s="53">
        <v>21</v>
      </c>
      <c r="I67" s="10">
        <f t="shared" si="0"/>
        <v>36</v>
      </c>
      <c r="J67" s="49">
        <v>9957085334</v>
      </c>
      <c r="K67" s="7"/>
      <c r="L67" s="7"/>
      <c r="M67" s="6"/>
      <c r="N67" s="7"/>
      <c r="O67" s="6"/>
      <c r="P67" s="55">
        <v>43388</v>
      </c>
      <c r="Q67" s="49" t="s">
        <v>97</v>
      </c>
      <c r="R67" s="7"/>
      <c r="S67" s="65" t="s">
        <v>82</v>
      </c>
      <c r="T67" s="9"/>
    </row>
    <row r="68" spans="1:20" ht="17.25" customHeight="1">
      <c r="A68" s="54">
        <v>64</v>
      </c>
      <c r="B68" s="26" t="s">
        <v>22</v>
      </c>
      <c r="C68" s="65" t="s">
        <v>317</v>
      </c>
      <c r="D68" s="49" t="s">
        <v>23</v>
      </c>
      <c r="E68" s="6"/>
      <c r="F68" s="7"/>
      <c r="G68" s="53">
        <v>19</v>
      </c>
      <c r="H68" s="53">
        <v>14</v>
      </c>
      <c r="I68" s="10">
        <f t="shared" si="0"/>
        <v>33</v>
      </c>
      <c r="J68" s="49">
        <v>8011960583</v>
      </c>
      <c r="K68" s="7"/>
      <c r="L68" s="7"/>
      <c r="M68" s="6"/>
      <c r="N68" s="7"/>
      <c r="O68" s="6"/>
      <c r="P68" s="55">
        <v>43388</v>
      </c>
      <c r="Q68" s="49" t="s">
        <v>97</v>
      </c>
      <c r="R68" s="7"/>
      <c r="S68" s="65" t="s">
        <v>82</v>
      </c>
      <c r="T68" s="9"/>
    </row>
    <row r="69" spans="1:20" ht="17.25" customHeight="1">
      <c r="A69" s="54">
        <v>65</v>
      </c>
      <c r="B69" s="26" t="s">
        <v>22</v>
      </c>
      <c r="C69" s="65" t="s">
        <v>95</v>
      </c>
      <c r="D69" s="49" t="s">
        <v>23</v>
      </c>
      <c r="E69" s="6"/>
      <c r="F69" s="7"/>
      <c r="G69" s="53">
        <v>27</v>
      </c>
      <c r="H69" s="53">
        <v>16</v>
      </c>
      <c r="I69" s="10">
        <f t="shared" ref="I69:I132" si="1">+G69+H69</f>
        <v>43</v>
      </c>
      <c r="J69" s="49">
        <v>8011443427</v>
      </c>
      <c r="K69" s="7"/>
      <c r="L69" s="7"/>
      <c r="M69" s="6"/>
      <c r="N69" s="7"/>
      <c r="O69" s="6"/>
      <c r="P69" s="55">
        <v>43388</v>
      </c>
      <c r="Q69" s="49" t="s">
        <v>97</v>
      </c>
      <c r="R69" s="7"/>
      <c r="S69" s="65" t="s">
        <v>82</v>
      </c>
      <c r="T69" s="9"/>
    </row>
    <row r="70" spans="1:20" ht="17.25" customHeight="1">
      <c r="A70" s="54">
        <v>66</v>
      </c>
      <c r="B70" s="26" t="s">
        <v>22</v>
      </c>
      <c r="C70" s="65" t="s">
        <v>318</v>
      </c>
      <c r="D70" s="49" t="s">
        <v>23</v>
      </c>
      <c r="E70" s="6"/>
      <c r="F70" s="7"/>
      <c r="G70" s="53">
        <v>21</v>
      </c>
      <c r="H70" s="53">
        <v>20</v>
      </c>
      <c r="I70" s="10">
        <f t="shared" si="1"/>
        <v>41</v>
      </c>
      <c r="J70" s="49">
        <v>9673838761</v>
      </c>
      <c r="K70" s="7"/>
      <c r="L70" s="7"/>
      <c r="M70" s="6"/>
      <c r="N70" s="7"/>
      <c r="O70" s="6"/>
      <c r="P70" s="55">
        <v>43388</v>
      </c>
      <c r="Q70" s="49" t="s">
        <v>97</v>
      </c>
      <c r="R70" s="7"/>
      <c r="S70" s="65" t="s">
        <v>82</v>
      </c>
      <c r="T70" s="9"/>
    </row>
    <row r="71" spans="1:20" ht="17.25" customHeight="1">
      <c r="A71" s="54">
        <v>67</v>
      </c>
      <c r="B71" s="26" t="s">
        <v>24</v>
      </c>
      <c r="C71" s="65" t="s">
        <v>319</v>
      </c>
      <c r="D71" s="49" t="s">
        <v>25</v>
      </c>
      <c r="E71" s="6"/>
      <c r="F71" s="7"/>
      <c r="G71" s="53">
        <v>30</v>
      </c>
      <c r="H71" s="53">
        <v>25</v>
      </c>
      <c r="I71" s="10">
        <f t="shared" si="1"/>
        <v>55</v>
      </c>
      <c r="J71" s="49">
        <v>9864940320</v>
      </c>
      <c r="K71" s="7"/>
      <c r="L71" s="7"/>
      <c r="M71" s="6"/>
      <c r="N71" s="7"/>
      <c r="O71" s="6"/>
      <c r="P71" s="55">
        <v>43388</v>
      </c>
      <c r="Q71" s="49" t="s">
        <v>97</v>
      </c>
      <c r="R71" s="7"/>
      <c r="S71" s="65" t="s">
        <v>82</v>
      </c>
      <c r="T71" s="9"/>
    </row>
    <row r="72" spans="1:20" ht="17.25" customHeight="1">
      <c r="A72" s="54">
        <v>68</v>
      </c>
      <c r="B72" s="26" t="s">
        <v>24</v>
      </c>
      <c r="C72" s="65" t="s">
        <v>320</v>
      </c>
      <c r="D72" s="49" t="s">
        <v>25</v>
      </c>
      <c r="E72" s="6"/>
      <c r="F72" s="7"/>
      <c r="G72" s="53">
        <v>22</v>
      </c>
      <c r="H72" s="53">
        <v>25</v>
      </c>
      <c r="I72" s="10">
        <f t="shared" si="1"/>
        <v>47</v>
      </c>
      <c r="J72" s="49">
        <v>8135073300</v>
      </c>
      <c r="K72" s="7"/>
      <c r="L72" s="7"/>
      <c r="M72" s="6"/>
      <c r="N72" s="7"/>
      <c r="O72" s="6"/>
      <c r="P72" s="55">
        <v>43388</v>
      </c>
      <c r="Q72" s="49" t="s">
        <v>97</v>
      </c>
      <c r="R72" s="7"/>
      <c r="S72" s="65" t="s">
        <v>82</v>
      </c>
      <c r="T72" s="9"/>
    </row>
    <row r="73" spans="1:20" ht="17.25" customHeight="1">
      <c r="A73" s="54">
        <v>69</v>
      </c>
      <c r="B73" s="26" t="s">
        <v>24</v>
      </c>
      <c r="C73" s="65" t="s">
        <v>321</v>
      </c>
      <c r="D73" s="49" t="s">
        <v>25</v>
      </c>
      <c r="E73" s="6"/>
      <c r="F73" s="7"/>
      <c r="G73" s="53">
        <v>16</v>
      </c>
      <c r="H73" s="53">
        <v>29</v>
      </c>
      <c r="I73" s="10">
        <f t="shared" si="1"/>
        <v>45</v>
      </c>
      <c r="J73" s="49">
        <v>8011351867</v>
      </c>
      <c r="K73" s="7"/>
      <c r="L73" s="7"/>
      <c r="M73" s="6"/>
      <c r="N73" s="7"/>
      <c r="O73" s="6"/>
      <c r="P73" s="55">
        <v>43388</v>
      </c>
      <c r="Q73" s="49" t="s">
        <v>97</v>
      </c>
      <c r="R73" s="7"/>
      <c r="S73" s="65" t="s">
        <v>82</v>
      </c>
      <c r="T73" s="9"/>
    </row>
    <row r="74" spans="1:20" ht="17.25" customHeight="1">
      <c r="A74" s="54">
        <v>70</v>
      </c>
      <c r="B74" s="26" t="s">
        <v>22</v>
      </c>
      <c r="C74" s="65" t="s">
        <v>322</v>
      </c>
      <c r="D74" s="49" t="s">
        <v>23</v>
      </c>
      <c r="E74" s="6"/>
      <c r="F74" s="7"/>
      <c r="G74" s="53">
        <v>24</v>
      </c>
      <c r="H74" s="53">
        <v>14</v>
      </c>
      <c r="I74" s="10">
        <f t="shared" si="1"/>
        <v>38</v>
      </c>
      <c r="J74" s="49">
        <v>7896828980</v>
      </c>
      <c r="K74" s="7"/>
      <c r="L74" s="7"/>
      <c r="M74" s="6"/>
      <c r="N74" s="7"/>
      <c r="O74" s="6"/>
      <c r="P74" s="55">
        <v>43393</v>
      </c>
      <c r="Q74" s="49" t="s">
        <v>102</v>
      </c>
      <c r="R74" s="7"/>
      <c r="S74" s="65" t="s">
        <v>82</v>
      </c>
      <c r="T74" s="9"/>
    </row>
    <row r="75" spans="1:20" ht="17.25" customHeight="1">
      <c r="A75" s="54">
        <v>71</v>
      </c>
      <c r="B75" s="26" t="s">
        <v>22</v>
      </c>
      <c r="C75" s="65" t="s">
        <v>323</v>
      </c>
      <c r="D75" s="49" t="s">
        <v>23</v>
      </c>
      <c r="E75" s="6"/>
      <c r="F75" s="7"/>
      <c r="G75" s="53">
        <v>13</v>
      </c>
      <c r="H75" s="53">
        <v>12</v>
      </c>
      <c r="I75" s="10">
        <f t="shared" si="1"/>
        <v>25</v>
      </c>
      <c r="J75" s="49">
        <v>8473050226</v>
      </c>
      <c r="K75" s="7"/>
      <c r="L75" s="7"/>
      <c r="M75" s="6"/>
      <c r="N75" s="7"/>
      <c r="O75" s="6"/>
      <c r="P75" s="55">
        <v>43393</v>
      </c>
      <c r="Q75" s="49" t="s">
        <v>102</v>
      </c>
      <c r="R75" s="7"/>
      <c r="S75" s="65" t="s">
        <v>82</v>
      </c>
      <c r="T75" s="9"/>
    </row>
    <row r="76" spans="1:20" ht="17.25" customHeight="1">
      <c r="A76" s="54">
        <v>72</v>
      </c>
      <c r="B76" s="26" t="s">
        <v>22</v>
      </c>
      <c r="C76" s="65" t="s">
        <v>324</v>
      </c>
      <c r="D76" s="49" t="s">
        <v>23</v>
      </c>
      <c r="E76" s="6"/>
      <c r="F76" s="7"/>
      <c r="G76" s="53">
        <v>15</v>
      </c>
      <c r="H76" s="53">
        <v>21</v>
      </c>
      <c r="I76" s="10">
        <f t="shared" si="1"/>
        <v>36</v>
      </c>
      <c r="J76" s="49">
        <v>8473050226</v>
      </c>
      <c r="K76" s="7"/>
      <c r="L76" s="7"/>
      <c r="M76" s="6"/>
      <c r="N76" s="7"/>
      <c r="O76" s="6"/>
      <c r="P76" s="55">
        <v>43393</v>
      </c>
      <c r="Q76" s="49" t="s">
        <v>102</v>
      </c>
      <c r="R76" s="7"/>
      <c r="S76" s="65" t="s">
        <v>82</v>
      </c>
      <c r="T76" s="9"/>
    </row>
    <row r="77" spans="1:20" ht="17.25" customHeight="1">
      <c r="A77" s="54">
        <v>73</v>
      </c>
      <c r="B77" s="26" t="s">
        <v>24</v>
      </c>
      <c r="C77" s="65" t="s">
        <v>94</v>
      </c>
      <c r="D77" s="49" t="s">
        <v>23</v>
      </c>
      <c r="E77" s="6"/>
      <c r="F77" s="7"/>
      <c r="G77" s="53">
        <v>15</v>
      </c>
      <c r="H77" s="53">
        <v>13</v>
      </c>
      <c r="I77" s="10">
        <f t="shared" si="1"/>
        <v>28</v>
      </c>
      <c r="J77" s="49">
        <v>8761076298</v>
      </c>
      <c r="K77" s="7"/>
      <c r="L77" s="7"/>
      <c r="M77" s="6"/>
      <c r="N77" s="7"/>
      <c r="O77" s="6"/>
      <c r="P77" s="55">
        <v>43393</v>
      </c>
      <c r="Q77" s="49" t="s">
        <v>102</v>
      </c>
      <c r="R77" s="7"/>
      <c r="S77" s="65" t="s">
        <v>82</v>
      </c>
      <c r="T77" s="9"/>
    </row>
    <row r="78" spans="1:20" ht="17.25" customHeight="1">
      <c r="A78" s="54">
        <v>74</v>
      </c>
      <c r="B78" s="26" t="s">
        <v>24</v>
      </c>
      <c r="C78" s="65" t="s">
        <v>325</v>
      </c>
      <c r="D78" s="49" t="s">
        <v>23</v>
      </c>
      <c r="E78" s="6"/>
      <c r="F78" s="7"/>
      <c r="G78" s="53">
        <v>20</v>
      </c>
      <c r="H78" s="53">
        <v>23</v>
      </c>
      <c r="I78" s="10">
        <f t="shared" si="1"/>
        <v>43</v>
      </c>
      <c r="J78" s="49">
        <v>9613715980</v>
      </c>
      <c r="K78" s="7"/>
      <c r="L78" s="7"/>
      <c r="M78" s="6"/>
      <c r="N78" s="7"/>
      <c r="O78" s="6"/>
      <c r="P78" s="55">
        <v>43393</v>
      </c>
      <c r="Q78" s="49" t="s">
        <v>102</v>
      </c>
      <c r="R78" s="7"/>
      <c r="S78" s="65" t="s">
        <v>82</v>
      </c>
      <c r="T78" s="9"/>
    </row>
    <row r="79" spans="1:20" ht="17.25" customHeight="1">
      <c r="A79" s="54">
        <v>75</v>
      </c>
      <c r="B79" s="26" t="s">
        <v>24</v>
      </c>
      <c r="C79" s="65" t="s">
        <v>326</v>
      </c>
      <c r="D79" s="49" t="s">
        <v>23</v>
      </c>
      <c r="E79" s="6"/>
      <c r="F79" s="7"/>
      <c r="G79" s="53">
        <v>15</v>
      </c>
      <c r="H79" s="53">
        <v>12</v>
      </c>
      <c r="I79" s="10">
        <f t="shared" si="1"/>
        <v>27</v>
      </c>
      <c r="J79" s="49">
        <v>9957882315</v>
      </c>
      <c r="K79" s="7"/>
      <c r="L79" s="7"/>
      <c r="M79" s="6"/>
      <c r="N79" s="7"/>
      <c r="O79" s="6"/>
      <c r="P79" s="55">
        <v>43393</v>
      </c>
      <c r="Q79" s="49" t="s">
        <v>102</v>
      </c>
      <c r="R79" s="7"/>
      <c r="S79" s="65" t="s">
        <v>82</v>
      </c>
      <c r="T79" s="9"/>
    </row>
    <row r="80" spans="1:20" ht="17.25" customHeight="1">
      <c r="A80" s="54">
        <v>76</v>
      </c>
      <c r="B80" s="26" t="s">
        <v>22</v>
      </c>
      <c r="C80" s="65" t="s">
        <v>327</v>
      </c>
      <c r="D80" s="49" t="s">
        <v>25</v>
      </c>
      <c r="E80" s="6"/>
      <c r="F80" s="7"/>
      <c r="G80" s="53">
        <v>75</v>
      </c>
      <c r="H80" s="53">
        <v>110</v>
      </c>
      <c r="I80" s="10">
        <f t="shared" si="1"/>
        <v>185</v>
      </c>
      <c r="J80" s="49">
        <v>8136087647</v>
      </c>
      <c r="K80" s="7"/>
      <c r="L80" s="7"/>
      <c r="M80" s="6"/>
      <c r="N80" s="7"/>
      <c r="O80" s="6"/>
      <c r="P80" s="55">
        <v>43395</v>
      </c>
      <c r="Q80" s="49" t="s">
        <v>97</v>
      </c>
      <c r="R80" s="7"/>
      <c r="S80" s="65" t="s">
        <v>82</v>
      </c>
      <c r="T80" s="9"/>
    </row>
    <row r="81" spans="1:20" ht="17.25" customHeight="1">
      <c r="A81" s="54">
        <v>77</v>
      </c>
      <c r="B81" s="26" t="s">
        <v>24</v>
      </c>
      <c r="C81" s="65" t="s">
        <v>328</v>
      </c>
      <c r="D81" s="49" t="s">
        <v>23</v>
      </c>
      <c r="E81" s="6"/>
      <c r="F81" s="7"/>
      <c r="G81" s="53">
        <v>10</v>
      </c>
      <c r="H81" s="53">
        <v>14</v>
      </c>
      <c r="I81" s="10">
        <f t="shared" si="1"/>
        <v>24</v>
      </c>
      <c r="J81" s="49">
        <v>9476720530</v>
      </c>
      <c r="K81" s="7"/>
      <c r="L81" s="7"/>
      <c r="M81" s="6"/>
      <c r="N81" s="7"/>
      <c r="O81" s="6"/>
      <c r="P81" s="55">
        <v>43395</v>
      </c>
      <c r="Q81" s="49" t="s">
        <v>97</v>
      </c>
      <c r="R81" s="7"/>
      <c r="S81" s="65" t="s">
        <v>82</v>
      </c>
      <c r="T81" s="9"/>
    </row>
    <row r="82" spans="1:20" ht="17.25" customHeight="1">
      <c r="A82" s="54">
        <v>78</v>
      </c>
      <c r="B82" s="26" t="s">
        <v>24</v>
      </c>
      <c r="C82" s="65" t="s">
        <v>329</v>
      </c>
      <c r="D82" s="49" t="s">
        <v>23</v>
      </c>
      <c r="E82" s="6"/>
      <c r="F82" s="7"/>
      <c r="G82" s="53">
        <v>13</v>
      </c>
      <c r="H82" s="53">
        <v>17</v>
      </c>
      <c r="I82" s="10">
        <f t="shared" si="1"/>
        <v>30</v>
      </c>
      <c r="J82" s="49">
        <v>7399804583</v>
      </c>
      <c r="K82" s="7"/>
      <c r="L82" s="7"/>
      <c r="M82" s="6"/>
      <c r="N82" s="7"/>
      <c r="O82" s="6"/>
      <c r="P82" s="55">
        <v>43395</v>
      </c>
      <c r="Q82" s="49" t="s">
        <v>97</v>
      </c>
      <c r="R82" s="7"/>
      <c r="S82" s="65" t="s">
        <v>82</v>
      </c>
      <c r="T82" s="9"/>
    </row>
    <row r="83" spans="1:20" ht="17.25" customHeight="1">
      <c r="A83" s="54">
        <v>79</v>
      </c>
      <c r="B83" s="26" t="s">
        <v>24</v>
      </c>
      <c r="C83" s="65" t="s">
        <v>330</v>
      </c>
      <c r="D83" s="49" t="s">
        <v>23</v>
      </c>
      <c r="E83" s="6"/>
      <c r="F83" s="7"/>
      <c r="G83" s="53">
        <v>21</v>
      </c>
      <c r="H83" s="53">
        <v>18</v>
      </c>
      <c r="I83" s="10">
        <f t="shared" si="1"/>
        <v>39</v>
      </c>
      <c r="J83" s="49">
        <v>7399804583</v>
      </c>
      <c r="K83" s="7"/>
      <c r="L83" s="7"/>
      <c r="M83" s="6"/>
      <c r="N83" s="7"/>
      <c r="O83" s="6"/>
      <c r="P83" s="55">
        <v>43395</v>
      </c>
      <c r="Q83" s="49" t="s">
        <v>97</v>
      </c>
      <c r="R83" s="7"/>
      <c r="S83" s="65" t="s">
        <v>82</v>
      </c>
      <c r="T83" s="9"/>
    </row>
    <row r="84" spans="1:20" ht="17.25" customHeight="1">
      <c r="A84" s="54">
        <v>80</v>
      </c>
      <c r="B84" s="26" t="s">
        <v>24</v>
      </c>
      <c r="C84" s="65" t="s">
        <v>331</v>
      </c>
      <c r="D84" s="49" t="s">
        <v>23</v>
      </c>
      <c r="E84" s="6"/>
      <c r="F84" s="7"/>
      <c r="G84" s="53">
        <v>13</v>
      </c>
      <c r="H84" s="53">
        <v>19</v>
      </c>
      <c r="I84" s="10">
        <f t="shared" si="1"/>
        <v>32</v>
      </c>
      <c r="J84" s="49">
        <v>7399804583</v>
      </c>
      <c r="K84" s="7"/>
      <c r="L84" s="7"/>
      <c r="M84" s="6"/>
      <c r="N84" s="7"/>
      <c r="O84" s="6"/>
      <c r="P84" s="55">
        <v>43395</v>
      </c>
      <c r="Q84" s="49" t="s">
        <v>97</v>
      </c>
      <c r="R84" s="7"/>
      <c r="S84" s="65" t="s">
        <v>82</v>
      </c>
      <c r="T84" s="9"/>
    </row>
    <row r="85" spans="1:20" ht="17.25" customHeight="1">
      <c r="A85" s="54">
        <v>81</v>
      </c>
      <c r="B85" s="26" t="s">
        <v>22</v>
      </c>
      <c r="C85" s="65" t="s">
        <v>84</v>
      </c>
      <c r="D85" s="49" t="s">
        <v>23</v>
      </c>
      <c r="E85" s="6"/>
      <c r="F85" s="7"/>
      <c r="G85" s="53">
        <v>12</v>
      </c>
      <c r="H85" s="53">
        <v>7</v>
      </c>
      <c r="I85" s="10">
        <f t="shared" si="1"/>
        <v>19</v>
      </c>
      <c r="J85" s="49">
        <v>9954230337</v>
      </c>
      <c r="K85" s="7"/>
      <c r="L85" s="7"/>
      <c r="M85" s="6"/>
      <c r="N85" s="7"/>
      <c r="O85" s="6"/>
      <c r="P85" s="55">
        <v>43396</v>
      </c>
      <c r="Q85" s="49" t="s">
        <v>98</v>
      </c>
      <c r="R85" s="7"/>
      <c r="S85" s="65" t="s">
        <v>82</v>
      </c>
      <c r="T85" s="9"/>
    </row>
    <row r="86" spans="1:20" ht="17.25" customHeight="1">
      <c r="A86" s="54">
        <v>82</v>
      </c>
      <c r="B86" s="26" t="s">
        <v>22</v>
      </c>
      <c r="C86" s="65" t="s">
        <v>332</v>
      </c>
      <c r="D86" s="49" t="s">
        <v>23</v>
      </c>
      <c r="E86" s="6"/>
      <c r="F86" s="7"/>
      <c r="G86" s="53">
        <v>17</v>
      </c>
      <c r="H86" s="53">
        <v>10</v>
      </c>
      <c r="I86" s="10">
        <f t="shared" si="1"/>
        <v>27</v>
      </c>
      <c r="J86" s="49">
        <v>7399804563</v>
      </c>
      <c r="K86" s="7"/>
      <c r="L86" s="7"/>
      <c r="M86" s="6"/>
      <c r="N86" s="7"/>
      <c r="O86" s="6"/>
      <c r="P86" s="55">
        <v>43396</v>
      </c>
      <c r="Q86" s="49" t="s">
        <v>98</v>
      </c>
      <c r="R86" s="7"/>
      <c r="S86" s="65" t="s">
        <v>82</v>
      </c>
      <c r="T86" s="9"/>
    </row>
    <row r="87" spans="1:20" ht="17.25" customHeight="1">
      <c r="A87" s="54">
        <v>83</v>
      </c>
      <c r="B87" s="26" t="s">
        <v>22</v>
      </c>
      <c r="C87" s="65" t="s">
        <v>83</v>
      </c>
      <c r="D87" s="49" t="s">
        <v>23</v>
      </c>
      <c r="E87" s="6"/>
      <c r="F87" s="7"/>
      <c r="G87" s="53">
        <v>9</v>
      </c>
      <c r="H87" s="53">
        <v>10</v>
      </c>
      <c r="I87" s="10">
        <f t="shared" si="1"/>
        <v>19</v>
      </c>
      <c r="J87" s="49">
        <v>9954005933</v>
      </c>
      <c r="K87" s="7"/>
      <c r="L87" s="7"/>
      <c r="M87" s="6"/>
      <c r="N87" s="7"/>
      <c r="O87" s="6"/>
      <c r="P87" s="55">
        <v>43396</v>
      </c>
      <c r="Q87" s="49" t="s">
        <v>98</v>
      </c>
      <c r="R87" s="7"/>
      <c r="S87" s="65" t="s">
        <v>82</v>
      </c>
      <c r="T87" s="9"/>
    </row>
    <row r="88" spans="1:20" ht="17.25" customHeight="1">
      <c r="A88" s="54">
        <v>84</v>
      </c>
      <c r="B88" s="26" t="s">
        <v>22</v>
      </c>
      <c r="C88" s="65" t="s">
        <v>333</v>
      </c>
      <c r="D88" s="49" t="s">
        <v>23</v>
      </c>
      <c r="E88" s="6"/>
      <c r="F88" s="7"/>
      <c r="G88" s="53">
        <v>9</v>
      </c>
      <c r="H88" s="53">
        <v>13</v>
      </c>
      <c r="I88" s="10">
        <f t="shared" si="1"/>
        <v>22</v>
      </c>
      <c r="J88" s="49">
        <v>9613455754</v>
      </c>
      <c r="K88" s="7"/>
      <c r="L88" s="7"/>
      <c r="M88" s="6"/>
      <c r="N88" s="7"/>
      <c r="O88" s="6"/>
      <c r="P88" s="55">
        <v>43396</v>
      </c>
      <c r="Q88" s="49" t="s">
        <v>98</v>
      </c>
      <c r="R88" s="7"/>
      <c r="S88" s="65" t="s">
        <v>82</v>
      </c>
      <c r="T88" s="9"/>
    </row>
    <row r="89" spans="1:20" ht="17.25" customHeight="1">
      <c r="A89" s="54">
        <v>85</v>
      </c>
      <c r="B89" s="26" t="s">
        <v>22</v>
      </c>
      <c r="C89" s="65" t="s">
        <v>334</v>
      </c>
      <c r="D89" s="49" t="s">
        <v>23</v>
      </c>
      <c r="E89" s="6"/>
      <c r="F89" s="7"/>
      <c r="G89" s="53">
        <v>12</v>
      </c>
      <c r="H89" s="53">
        <v>15</v>
      </c>
      <c r="I89" s="10">
        <f t="shared" si="1"/>
        <v>27</v>
      </c>
      <c r="J89" s="49">
        <v>8011795973</v>
      </c>
      <c r="K89" s="7"/>
      <c r="L89" s="7"/>
      <c r="M89" s="6"/>
      <c r="N89" s="7"/>
      <c r="O89" s="6"/>
      <c r="P89" s="55">
        <v>43396</v>
      </c>
      <c r="Q89" s="49" t="s">
        <v>98</v>
      </c>
      <c r="R89" s="7"/>
      <c r="S89" s="65" t="s">
        <v>82</v>
      </c>
      <c r="T89" s="9"/>
    </row>
    <row r="90" spans="1:20" ht="17.25" customHeight="1">
      <c r="A90" s="54">
        <v>86</v>
      </c>
      <c r="B90" s="26" t="s">
        <v>22</v>
      </c>
      <c r="C90" s="65" t="s">
        <v>335</v>
      </c>
      <c r="D90" s="49" t="s">
        <v>23</v>
      </c>
      <c r="E90" s="6"/>
      <c r="F90" s="7"/>
      <c r="G90" s="53">
        <v>8</v>
      </c>
      <c r="H90" s="53">
        <v>11</v>
      </c>
      <c r="I90" s="10">
        <f t="shared" si="1"/>
        <v>19</v>
      </c>
      <c r="J90" s="49">
        <v>8876746629</v>
      </c>
      <c r="K90" s="7"/>
      <c r="L90" s="7"/>
      <c r="M90" s="6"/>
      <c r="N90" s="7"/>
      <c r="O90" s="6"/>
      <c r="P90" s="55">
        <v>43396</v>
      </c>
      <c r="Q90" s="49" t="s">
        <v>98</v>
      </c>
      <c r="R90" s="7"/>
      <c r="S90" s="65" t="s">
        <v>82</v>
      </c>
      <c r="T90" s="9"/>
    </row>
    <row r="91" spans="1:20" ht="17.25" customHeight="1">
      <c r="A91" s="54">
        <v>87</v>
      </c>
      <c r="B91" s="26" t="s">
        <v>24</v>
      </c>
      <c r="C91" s="65" t="s">
        <v>336</v>
      </c>
      <c r="D91" s="49" t="s">
        <v>23</v>
      </c>
      <c r="E91" s="6"/>
      <c r="F91" s="7"/>
      <c r="G91" s="53">
        <v>22</v>
      </c>
      <c r="H91" s="53">
        <v>29</v>
      </c>
      <c r="I91" s="10">
        <f t="shared" si="1"/>
        <v>51</v>
      </c>
      <c r="J91" s="49" t="s">
        <v>96</v>
      </c>
      <c r="K91" s="7"/>
      <c r="L91" s="7"/>
      <c r="M91" s="6"/>
      <c r="N91" s="7"/>
      <c r="O91" s="6"/>
      <c r="P91" s="55">
        <v>43396</v>
      </c>
      <c r="Q91" s="49" t="s">
        <v>98</v>
      </c>
      <c r="R91" s="7"/>
      <c r="S91" s="65" t="s">
        <v>82</v>
      </c>
      <c r="T91" s="9"/>
    </row>
    <row r="92" spans="1:20" ht="17.25" customHeight="1">
      <c r="A92" s="54">
        <v>88</v>
      </c>
      <c r="B92" s="26" t="s">
        <v>24</v>
      </c>
      <c r="C92" s="65" t="s">
        <v>337</v>
      </c>
      <c r="D92" s="49" t="s">
        <v>25</v>
      </c>
      <c r="E92" s="6"/>
      <c r="F92" s="7"/>
      <c r="G92" s="53">
        <v>30</v>
      </c>
      <c r="H92" s="53">
        <v>42</v>
      </c>
      <c r="I92" s="10">
        <f t="shared" si="1"/>
        <v>72</v>
      </c>
      <c r="J92" s="49" t="s">
        <v>385</v>
      </c>
      <c r="K92" s="7"/>
      <c r="L92" s="7"/>
      <c r="M92" s="6"/>
      <c r="N92" s="7"/>
      <c r="O92" s="6"/>
      <c r="P92" s="55">
        <v>43396</v>
      </c>
      <c r="Q92" s="49" t="s">
        <v>98</v>
      </c>
      <c r="R92" s="7"/>
      <c r="S92" s="65" t="s">
        <v>82</v>
      </c>
      <c r="T92" s="9"/>
    </row>
    <row r="93" spans="1:20" ht="17.25" customHeight="1">
      <c r="A93" s="54">
        <v>89</v>
      </c>
      <c r="B93" s="26" t="s">
        <v>22</v>
      </c>
      <c r="C93" s="65" t="s">
        <v>338</v>
      </c>
      <c r="D93" s="49" t="s">
        <v>25</v>
      </c>
      <c r="E93" s="6"/>
      <c r="F93" s="7"/>
      <c r="G93" s="53">
        <v>41</v>
      </c>
      <c r="H93" s="53">
        <v>58</v>
      </c>
      <c r="I93" s="10">
        <f t="shared" si="1"/>
        <v>99</v>
      </c>
      <c r="J93" s="49">
        <v>7399016492</v>
      </c>
      <c r="K93" s="7"/>
      <c r="L93" s="7"/>
      <c r="M93" s="6"/>
      <c r="N93" s="7"/>
      <c r="O93" s="6"/>
      <c r="P93" s="55">
        <v>43397</v>
      </c>
      <c r="Q93" s="49" t="s">
        <v>99</v>
      </c>
      <c r="R93" s="7"/>
      <c r="S93" s="65" t="s">
        <v>82</v>
      </c>
      <c r="T93" s="9"/>
    </row>
    <row r="94" spans="1:20" ht="17.25" customHeight="1">
      <c r="A94" s="54">
        <v>90</v>
      </c>
      <c r="B94" s="26" t="s">
        <v>22</v>
      </c>
      <c r="C94" s="65" t="s">
        <v>339</v>
      </c>
      <c r="D94" s="49" t="s">
        <v>25</v>
      </c>
      <c r="E94" s="6"/>
      <c r="F94" s="7"/>
      <c r="G94" s="53">
        <v>22</v>
      </c>
      <c r="H94" s="53">
        <v>28</v>
      </c>
      <c r="I94" s="10">
        <f t="shared" si="1"/>
        <v>50</v>
      </c>
      <c r="J94" s="49" t="s">
        <v>96</v>
      </c>
      <c r="K94" s="7"/>
      <c r="L94" s="7"/>
      <c r="M94" s="6"/>
      <c r="N94" s="7"/>
      <c r="O94" s="6"/>
      <c r="P94" s="55">
        <v>43397</v>
      </c>
      <c r="Q94" s="49" t="s">
        <v>99</v>
      </c>
      <c r="R94" s="7"/>
      <c r="S94" s="65" t="s">
        <v>82</v>
      </c>
      <c r="T94" s="9"/>
    </row>
    <row r="95" spans="1:20" ht="17.25" customHeight="1">
      <c r="A95" s="54">
        <v>91</v>
      </c>
      <c r="B95" s="26" t="s">
        <v>24</v>
      </c>
      <c r="C95" s="65" t="s">
        <v>340</v>
      </c>
      <c r="D95" s="49" t="s">
        <v>25</v>
      </c>
      <c r="E95" s="6"/>
      <c r="F95" s="7"/>
      <c r="G95" s="53">
        <v>24</v>
      </c>
      <c r="H95" s="53">
        <v>16</v>
      </c>
      <c r="I95" s="10">
        <f t="shared" si="1"/>
        <v>40</v>
      </c>
      <c r="J95" s="49" t="s">
        <v>386</v>
      </c>
      <c r="K95" s="7"/>
      <c r="L95" s="7"/>
      <c r="M95" s="6"/>
      <c r="N95" s="7"/>
      <c r="O95" s="6"/>
      <c r="P95" s="55">
        <v>43397</v>
      </c>
      <c r="Q95" s="49" t="s">
        <v>99</v>
      </c>
      <c r="R95" s="7"/>
      <c r="S95" s="65" t="s">
        <v>82</v>
      </c>
      <c r="T95" s="9"/>
    </row>
    <row r="96" spans="1:20" ht="17.25" customHeight="1">
      <c r="A96" s="54">
        <v>92</v>
      </c>
      <c r="B96" s="26" t="s">
        <v>24</v>
      </c>
      <c r="C96" s="65" t="s">
        <v>341</v>
      </c>
      <c r="D96" s="49" t="s">
        <v>25</v>
      </c>
      <c r="E96" s="6"/>
      <c r="F96" s="7"/>
      <c r="G96" s="53">
        <v>0</v>
      </c>
      <c r="H96" s="53">
        <v>10</v>
      </c>
      <c r="I96" s="10">
        <f t="shared" si="1"/>
        <v>10</v>
      </c>
      <c r="J96" s="49" t="s">
        <v>387</v>
      </c>
      <c r="K96" s="7"/>
      <c r="L96" s="7"/>
      <c r="M96" s="6"/>
      <c r="N96" s="7"/>
      <c r="O96" s="6"/>
      <c r="P96" s="55">
        <v>43397</v>
      </c>
      <c r="Q96" s="49" t="s">
        <v>99</v>
      </c>
      <c r="R96" s="7"/>
      <c r="S96" s="65" t="s">
        <v>82</v>
      </c>
      <c r="T96" s="9"/>
    </row>
    <row r="97" spans="1:20" ht="17.25" customHeight="1">
      <c r="A97" s="54">
        <v>93</v>
      </c>
      <c r="B97" s="26" t="s">
        <v>24</v>
      </c>
      <c r="C97" s="65" t="s">
        <v>342</v>
      </c>
      <c r="D97" s="49" t="s">
        <v>25</v>
      </c>
      <c r="E97" s="6"/>
      <c r="F97" s="7"/>
      <c r="G97" s="53">
        <v>8</v>
      </c>
      <c r="H97" s="53">
        <v>8</v>
      </c>
      <c r="I97" s="10">
        <f t="shared" si="1"/>
        <v>16</v>
      </c>
      <c r="J97" s="49" t="s">
        <v>388</v>
      </c>
      <c r="K97" s="7"/>
      <c r="L97" s="7"/>
      <c r="M97" s="6"/>
      <c r="N97" s="7"/>
      <c r="O97" s="6"/>
      <c r="P97" s="55">
        <v>43397</v>
      </c>
      <c r="Q97" s="49" t="s">
        <v>99</v>
      </c>
      <c r="R97" s="7"/>
      <c r="S97" s="65" t="s">
        <v>82</v>
      </c>
      <c r="T97" s="9"/>
    </row>
    <row r="98" spans="1:20" ht="17.25" customHeight="1">
      <c r="A98" s="54">
        <v>94</v>
      </c>
      <c r="B98" s="26" t="s">
        <v>24</v>
      </c>
      <c r="C98" s="65" t="s">
        <v>343</v>
      </c>
      <c r="D98" s="49" t="s">
        <v>25</v>
      </c>
      <c r="E98" s="6"/>
      <c r="F98" s="7"/>
      <c r="G98" s="53">
        <v>6</v>
      </c>
      <c r="H98" s="53">
        <v>7</v>
      </c>
      <c r="I98" s="10">
        <f t="shared" si="1"/>
        <v>13</v>
      </c>
      <c r="J98" s="49" t="s">
        <v>96</v>
      </c>
      <c r="K98" s="7"/>
      <c r="L98" s="7"/>
      <c r="M98" s="6"/>
      <c r="N98" s="7"/>
      <c r="O98" s="6"/>
      <c r="P98" s="55">
        <v>43397</v>
      </c>
      <c r="Q98" s="49" t="s">
        <v>99</v>
      </c>
      <c r="R98" s="7"/>
      <c r="S98" s="65" t="s">
        <v>82</v>
      </c>
      <c r="T98" s="9"/>
    </row>
    <row r="99" spans="1:20" ht="17.25" customHeight="1">
      <c r="A99" s="54">
        <v>95</v>
      </c>
      <c r="B99" s="26" t="s">
        <v>24</v>
      </c>
      <c r="C99" s="65" t="s">
        <v>344</v>
      </c>
      <c r="D99" s="49" t="s">
        <v>25</v>
      </c>
      <c r="E99" s="6"/>
      <c r="F99" s="7"/>
      <c r="G99" s="53">
        <v>22</v>
      </c>
      <c r="H99" s="53">
        <v>24</v>
      </c>
      <c r="I99" s="10">
        <f t="shared" si="1"/>
        <v>46</v>
      </c>
      <c r="J99" s="49" t="s">
        <v>389</v>
      </c>
      <c r="K99" s="7"/>
      <c r="L99" s="7"/>
      <c r="M99" s="6"/>
      <c r="N99" s="7"/>
      <c r="O99" s="6"/>
      <c r="P99" s="55">
        <v>43397</v>
      </c>
      <c r="Q99" s="49" t="s">
        <v>99</v>
      </c>
      <c r="R99" s="7"/>
      <c r="S99" s="65" t="s">
        <v>82</v>
      </c>
      <c r="T99" s="9"/>
    </row>
    <row r="100" spans="1:20" ht="17.25" customHeight="1">
      <c r="A100" s="54">
        <v>96</v>
      </c>
      <c r="B100" s="26" t="s">
        <v>22</v>
      </c>
      <c r="C100" s="65" t="s">
        <v>345</v>
      </c>
      <c r="D100" s="49" t="s">
        <v>23</v>
      </c>
      <c r="E100" s="6"/>
      <c r="F100" s="7"/>
      <c r="G100" s="53">
        <v>38</v>
      </c>
      <c r="H100" s="53">
        <v>40</v>
      </c>
      <c r="I100" s="10">
        <f t="shared" si="1"/>
        <v>78</v>
      </c>
      <c r="J100" s="49">
        <v>9854285442</v>
      </c>
      <c r="K100" s="7"/>
      <c r="L100" s="7"/>
      <c r="M100" s="6"/>
      <c r="N100" s="7"/>
      <c r="O100" s="6"/>
      <c r="P100" s="55">
        <v>43398</v>
      </c>
      <c r="Q100" s="49" t="s">
        <v>100</v>
      </c>
      <c r="R100" s="7"/>
      <c r="S100" s="65" t="s">
        <v>82</v>
      </c>
      <c r="T100" s="9"/>
    </row>
    <row r="101" spans="1:20" ht="17.25" customHeight="1">
      <c r="A101" s="54">
        <v>97</v>
      </c>
      <c r="B101" s="26" t="s">
        <v>22</v>
      </c>
      <c r="C101" s="65" t="s">
        <v>346</v>
      </c>
      <c r="D101" s="49" t="s">
        <v>23</v>
      </c>
      <c r="E101" s="6"/>
      <c r="F101" s="7"/>
      <c r="G101" s="53">
        <v>15</v>
      </c>
      <c r="H101" s="53">
        <v>10</v>
      </c>
      <c r="I101" s="10">
        <f t="shared" si="1"/>
        <v>25</v>
      </c>
      <c r="J101" s="49">
        <v>9678232752</v>
      </c>
      <c r="K101" s="7"/>
      <c r="L101" s="7"/>
      <c r="M101" s="6"/>
      <c r="N101" s="7"/>
      <c r="O101" s="6"/>
      <c r="P101" s="55">
        <v>43398</v>
      </c>
      <c r="Q101" s="49" t="s">
        <v>100</v>
      </c>
      <c r="R101" s="7"/>
      <c r="S101" s="65" t="s">
        <v>82</v>
      </c>
      <c r="T101" s="9"/>
    </row>
    <row r="102" spans="1:20" ht="17.25" customHeight="1">
      <c r="A102" s="54">
        <v>98</v>
      </c>
      <c r="B102" s="26" t="s">
        <v>22</v>
      </c>
      <c r="C102" s="65" t="s">
        <v>347</v>
      </c>
      <c r="D102" s="49" t="s">
        <v>23</v>
      </c>
      <c r="E102" s="6"/>
      <c r="F102" s="7"/>
      <c r="G102" s="53">
        <v>9</v>
      </c>
      <c r="H102" s="53">
        <v>15</v>
      </c>
      <c r="I102" s="10">
        <f t="shared" si="1"/>
        <v>24</v>
      </c>
      <c r="J102" s="49">
        <v>9954913548</v>
      </c>
      <c r="K102" s="7"/>
      <c r="L102" s="7"/>
      <c r="M102" s="6"/>
      <c r="N102" s="7"/>
      <c r="O102" s="6"/>
      <c r="P102" s="55">
        <v>43398</v>
      </c>
      <c r="Q102" s="49" t="s">
        <v>100</v>
      </c>
      <c r="R102" s="7"/>
      <c r="S102" s="65" t="s">
        <v>82</v>
      </c>
      <c r="T102" s="9"/>
    </row>
    <row r="103" spans="1:20" ht="17.25" customHeight="1">
      <c r="A103" s="54">
        <v>99</v>
      </c>
      <c r="B103" s="26" t="s">
        <v>24</v>
      </c>
      <c r="C103" s="65" t="s">
        <v>348</v>
      </c>
      <c r="D103" s="49" t="s">
        <v>23</v>
      </c>
      <c r="E103" s="6"/>
      <c r="F103" s="7"/>
      <c r="G103" s="53">
        <v>12</v>
      </c>
      <c r="H103" s="53">
        <v>17</v>
      </c>
      <c r="I103" s="10">
        <f t="shared" si="1"/>
        <v>29</v>
      </c>
      <c r="J103" s="49">
        <v>9859652760</v>
      </c>
      <c r="K103" s="7"/>
      <c r="L103" s="7"/>
      <c r="M103" s="6"/>
      <c r="N103" s="7"/>
      <c r="O103" s="6"/>
      <c r="P103" s="55">
        <v>43398</v>
      </c>
      <c r="Q103" s="49" t="s">
        <v>100</v>
      </c>
      <c r="R103" s="7"/>
      <c r="S103" s="65" t="s">
        <v>82</v>
      </c>
      <c r="T103" s="9"/>
    </row>
    <row r="104" spans="1:20" ht="17.25" customHeight="1">
      <c r="A104" s="54">
        <v>100</v>
      </c>
      <c r="B104" s="26" t="s">
        <v>24</v>
      </c>
      <c r="C104" s="65" t="s">
        <v>349</v>
      </c>
      <c r="D104" s="49" t="s">
        <v>23</v>
      </c>
      <c r="E104" s="6"/>
      <c r="F104" s="7"/>
      <c r="G104" s="53">
        <v>11</v>
      </c>
      <c r="H104" s="53">
        <v>14</v>
      </c>
      <c r="I104" s="10">
        <f t="shared" si="1"/>
        <v>25</v>
      </c>
      <c r="J104" s="49">
        <v>8486798799</v>
      </c>
      <c r="K104" s="7"/>
      <c r="L104" s="7"/>
      <c r="M104" s="6"/>
      <c r="N104" s="7"/>
      <c r="O104" s="6"/>
      <c r="P104" s="55">
        <v>43398</v>
      </c>
      <c r="Q104" s="49" t="s">
        <v>100</v>
      </c>
      <c r="R104" s="7"/>
      <c r="S104" s="65" t="s">
        <v>82</v>
      </c>
      <c r="T104" s="9"/>
    </row>
    <row r="105" spans="1:20" ht="17.25" customHeight="1">
      <c r="A105" s="54">
        <v>101</v>
      </c>
      <c r="B105" s="26" t="s">
        <v>24</v>
      </c>
      <c r="C105" s="65" t="s">
        <v>350</v>
      </c>
      <c r="D105" s="49" t="s">
        <v>23</v>
      </c>
      <c r="E105" s="6"/>
      <c r="F105" s="7"/>
      <c r="G105" s="53">
        <v>19</v>
      </c>
      <c r="H105" s="53">
        <v>13</v>
      </c>
      <c r="I105" s="10">
        <f t="shared" si="1"/>
        <v>32</v>
      </c>
      <c r="J105" s="49">
        <v>9476720514</v>
      </c>
      <c r="K105" s="7"/>
      <c r="L105" s="7"/>
      <c r="M105" s="6"/>
      <c r="N105" s="7"/>
      <c r="O105" s="6"/>
      <c r="P105" s="55">
        <v>43398</v>
      </c>
      <c r="Q105" s="49" t="s">
        <v>100</v>
      </c>
      <c r="R105" s="7"/>
      <c r="S105" s="65" t="s">
        <v>82</v>
      </c>
      <c r="T105" s="9"/>
    </row>
    <row r="106" spans="1:20" ht="17.25" customHeight="1">
      <c r="A106" s="54">
        <v>102</v>
      </c>
      <c r="B106" s="26" t="s">
        <v>24</v>
      </c>
      <c r="C106" s="65" t="s">
        <v>351</v>
      </c>
      <c r="D106" s="49" t="s">
        <v>23</v>
      </c>
      <c r="E106" s="6"/>
      <c r="F106" s="7"/>
      <c r="G106" s="53">
        <v>12</v>
      </c>
      <c r="H106" s="53">
        <v>19</v>
      </c>
      <c r="I106" s="10">
        <f t="shared" si="1"/>
        <v>31</v>
      </c>
      <c r="J106" s="49">
        <v>8876745566</v>
      </c>
      <c r="K106" s="7"/>
      <c r="L106" s="7"/>
      <c r="M106" s="6"/>
      <c r="N106" s="7"/>
      <c r="O106" s="6"/>
      <c r="P106" s="55">
        <v>43398</v>
      </c>
      <c r="Q106" s="49" t="s">
        <v>100</v>
      </c>
      <c r="R106" s="7"/>
      <c r="S106" s="65" t="s">
        <v>82</v>
      </c>
      <c r="T106" s="9"/>
    </row>
    <row r="107" spans="1:20" ht="17.25" customHeight="1">
      <c r="A107" s="54">
        <v>103</v>
      </c>
      <c r="B107" s="26" t="s">
        <v>22</v>
      </c>
      <c r="C107" s="65" t="s">
        <v>352</v>
      </c>
      <c r="D107" s="49" t="s">
        <v>23</v>
      </c>
      <c r="E107" s="6"/>
      <c r="F107" s="7"/>
      <c r="G107" s="53">
        <v>10</v>
      </c>
      <c r="H107" s="53">
        <v>12</v>
      </c>
      <c r="I107" s="10">
        <f t="shared" si="1"/>
        <v>22</v>
      </c>
      <c r="J107" s="49">
        <v>8473943965</v>
      </c>
      <c r="K107" s="7"/>
      <c r="L107" s="7"/>
      <c r="M107" s="6"/>
      <c r="N107" s="7"/>
      <c r="O107" s="6"/>
      <c r="P107" s="55">
        <v>43399</v>
      </c>
      <c r="Q107" s="49" t="s">
        <v>101</v>
      </c>
      <c r="R107" s="7"/>
      <c r="S107" s="65" t="s">
        <v>82</v>
      </c>
      <c r="T107" s="9"/>
    </row>
    <row r="108" spans="1:20" ht="17.25" customHeight="1">
      <c r="A108" s="54">
        <v>104</v>
      </c>
      <c r="B108" s="26" t="s">
        <v>22</v>
      </c>
      <c r="C108" s="65" t="s">
        <v>353</v>
      </c>
      <c r="D108" s="49" t="s">
        <v>23</v>
      </c>
      <c r="E108" s="6"/>
      <c r="F108" s="7"/>
      <c r="G108" s="53">
        <v>24</v>
      </c>
      <c r="H108" s="53">
        <v>19</v>
      </c>
      <c r="I108" s="10">
        <f t="shared" si="1"/>
        <v>43</v>
      </c>
      <c r="J108" s="49">
        <v>9854461767</v>
      </c>
      <c r="K108" s="7"/>
      <c r="L108" s="7"/>
      <c r="M108" s="6"/>
      <c r="N108" s="7"/>
      <c r="O108" s="6"/>
      <c r="P108" s="55">
        <v>43399</v>
      </c>
      <c r="Q108" s="49" t="s">
        <v>101</v>
      </c>
      <c r="R108" s="7"/>
      <c r="S108" s="65" t="s">
        <v>82</v>
      </c>
      <c r="T108" s="9"/>
    </row>
    <row r="109" spans="1:20" ht="17.25" customHeight="1">
      <c r="A109" s="54">
        <v>105</v>
      </c>
      <c r="B109" s="26" t="s">
        <v>22</v>
      </c>
      <c r="C109" s="65" t="s">
        <v>354</v>
      </c>
      <c r="D109" s="49" t="s">
        <v>23</v>
      </c>
      <c r="E109" s="6"/>
      <c r="F109" s="7"/>
      <c r="G109" s="53">
        <v>14</v>
      </c>
      <c r="H109" s="53">
        <v>18</v>
      </c>
      <c r="I109" s="10">
        <f t="shared" si="1"/>
        <v>32</v>
      </c>
      <c r="J109" s="49">
        <v>9613143982</v>
      </c>
      <c r="K109" s="7"/>
      <c r="L109" s="7"/>
      <c r="M109" s="6"/>
      <c r="N109" s="7"/>
      <c r="O109" s="6"/>
      <c r="P109" s="55">
        <v>43399</v>
      </c>
      <c r="Q109" s="49" t="s">
        <v>101</v>
      </c>
      <c r="R109" s="7"/>
      <c r="S109" s="65" t="s">
        <v>82</v>
      </c>
      <c r="T109" s="9"/>
    </row>
    <row r="110" spans="1:20" ht="17.25" customHeight="1">
      <c r="A110" s="54">
        <v>106</v>
      </c>
      <c r="B110" s="26" t="s">
        <v>22</v>
      </c>
      <c r="C110" s="65" t="s">
        <v>355</v>
      </c>
      <c r="D110" s="49" t="s">
        <v>23</v>
      </c>
      <c r="E110" s="6"/>
      <c r="F110" s="7"/>
      <c r="G110" s="53">
        <v>13</v>
      </c>
      <c r="H110" s="53">
        <v>13</v>
      </c>
      <c r="I110" s="10">
        <f t="shared" si="1"/>
        <v>26</v>
      </c>
      <c r="J110" s="49">
        <v>9859005805</v>
      </c>
      <c r="K110" s="7"/>
      <c r="L110" s="7"/>
      <c r="M110" s="6"/>
      <c r="N110" s="7"/>
      <c r="O110" s="6"/>
      <c r="P110" s="55">
        <v>43399</v>
      </c>
      <c r="Q110" s="49" t="s">
        <v>101</v>
      </c>
      <c r="R110" s="7"/>
      <c r="S110" s="65" t="s">
        <v>82</v>
      </c>
      <c r="T110" s="9"/>
    </row>
    <row r="111" spans="1:20" ht="17.25" customHeight="1">
      <c r="A111" s="54">
        <v>107</v>
      </c>
      <c r="B111" s="26" t="s">
        <v>24</v>
      </c>
      <c r="C111" s="65" t="s">
        <v>356</v>
      </c>
      <c r="D111" s="49" t="s">
        <v>23</v>
      </c>
      <c r="E111" s="66"/>
      <c r="F111" s="65"/>
      <c r="G111" s="53">
        <v>26</v>
      </c>
      <c r="H111" s="53">
        <v>19</v>
      </c>
      <c r="I111" s="10">
        <f t="shared" si="1"/>
        <v>45</v>
      </c>
      <c r="J111" s="49">
        <v>9859391035</v>
      </c>
      <c r="K111" s="65"/>
      <c r="L111" s="65"/>
      <c r="M111" s="66"/>
      <c r="N111" s="65"/>
      <c r="O111" s="66"/>
      <c r="P111" s="55">
        <v>43399</v>
      </c>
      <c r="Q111" s="49" t="s">
        <v>101</v>
      </c>
      <c r="R111" s="65"/>
      <c r="S111" s="65" t="s">
        <v>82</v>
      </c>
      <c r="T111" s="9"/>
    </row>
    <row r="112" spans="1:20" ht="17.25" customHeight="1">
      <c r="A112" s="54">
        <v>108</v>
      </c>
      <c r="B112" s="26" t="s">
        <v>24</v>
      </c>
      <c r="C112" s="65" t="s">
        <v>357</v>
      </c>
      <c r="D112" s="49" t="s">
        <v>23</v>
      </c>
      <c r="E112" s="66"/>
      <c r="F112" s="65"/>
      <c r="G112" s="53">
        <v>13</v>
      </c>
      <c r="H112" s="53">
        <v>17</v>
      </c>
      <c r="I112" s="10">
        <f t="shared" si="1"/>
        <v>30</v>
      </c>
      <c r="J112" s="49">
        <v>9954161069</v>
      </c>
      <c r="K112" s="65"/>
      <c r="L112" s="65"/>
      <c r="M112" s="66"/>
      <c r="N112" s="65"/>
      <c r="O112" s="66"/>
      <c r="P112" s="55">
        <v>43399</v>
      </c>
      <c r="Q112" s="49" t="s">
        <v>101</v>
      </c>
      <c r="R112" s="65"/>
      <c r="S112" s="65" t="s">
        <v>82</v>
      </c>
      <c r="T112" s="9"/>
    </row>
    <row r="113" spans="1:20" ht="17.25" customHeight="1">
      <c r="A113" s="54">
        <v>109</v>
      </c>
      <c r="B113" s="26" t="s">
        <v>24</v>
      </c>
      <c r="C113" s="65" t="s">
        <v>358</v>
      </c>
      <c r="D113" s="49" t="s">
        <v>23</v>
      </c>
      <c r="E113" s="66"/>
      <c r="F113" s="65"/>
      <c r="G113" s="53">
        <v>21</v>
      </c>
      <c r="H113" s="53">
        <v>15</v>
      </c>
      <c r="I113" s="10">
        <f t="shared" si="1"/>
        <v>36</v>
      </c>
      <c r="J113" s="49">
        <v>8135812699</v>
      </c>
      <c r="K113" s="65"/>
      <c r="L113" s="65"/>
      <c r="M113" s="66"/>
      <c r="N113" s="65"/>
      <c r="O113" s="66"/>
      <c r="P113" s="55">
        <v>43399</v>
      </c>
      <c r="Q113" s="49" t="s">
        <v>101</v>
      </c>
      <c r="R113" s="65"/>
      <c r="S113" s="65" t="s">
        <v>82</v>
      </c>
      <c r="T113" s="9"/>
    </row>
    <row r="114" spans="1:20" ht="17.25" customHeight="1">
      <c r="A114" s="54">
        <v>110</v>
      </c>
      <c r="B114" s="26" t="s">
        <v>24</v>
      </c>
      <c r="C114" s="65" t="s">
        <v>359</v>
      </c>
      <c r="D114" s="49" t="s">
        <v>23</v>
      </c>
      <c r="E114" s="66"/>
      <c r="F114" s="65"/>
      <c r="G114" s="53">
        <v>11</v>
      </c>
      <c r="H114" s="53">
        <v>23</v>
      </c>
      <c r="I114" s="10">
        <f t="shared" si="1"/>
        <v>34</v>
      </c>
      <c r="J114" s="49">
        <v>8011720080</v>
      </c>
      <c r="K114" s="65"/>
      <c r="L114" s="65"/>
      <c r="M114" s="66"/>
      <c r="N114" s="65"/>
      <c r="O114" s="66"/>
      <c r="P114" s="55">
        <v>43399</v>
      </c>
      <c r="Q114" s="49" t="s">
        <v>101</v>
      </c>
      <c r="R114" s="65"/>
      <c r="S114" s="65" t="s">
        <v>82</v>
      </c>
      <c r="T114" s="9"/>
    </row>
    <row r="115" spans="1:20" ht="17.25" customHeight="1">
      <c r="A115" s="54">
        <v>111</v>
      </c>
      <c r="B115" s="26" t="s">
        <v>22</v>
      </c>
      <c r="C115" s="65" t="s">
        <v>360</v>
      </c>
      <c r="D115" s="49" t="s">
        <v>23</v>
      </c>
      <c r="E115" s="66"/>
      <c r="F115" s="65"/>
      <c r="G115" s="53">
        <v>14</v>
      </c>
      <c r="H115" s="53">
        <v>16</v>
      </c>
      <c r="I115" s="10">
        <f t="shared" si="1"/>
        <v>30</v>
      </c>
      <c r="J115" s="49">
        <v>8011488216</v>
      </c>
      <c r="K115" s="65"/>
      <c r="L115" s="65"/>
      <c r="M115" s="66"/>
      <c r="N115" s="65"/>
      <c r="O115" s="66"/>
      <c r="P115" s="55">
        <v>43402</v>
      </c>
      <c r="Q115" s="49" t="s">
        <v>98</v>
      </c>
      <c r="R115" s="65"/>
      <c r="S115" s="65" t="s">
        <v>82</v>
      </c>
      <c r="T115" s="9"/>
    </row>
    <row r="116" spans="1:20" ht="17.25" customHeight="1">
      <c r="A116" s="54">
        <v>112</v>
      </c>
      <c r="B116" s="26" t="s">
        <v>22</v>
      </c>
      <c r="C116" s="65" t="s">
        <v>361</v>
      </c>
      <c r="D116" s="49" t="s">
        <v>23</v>
      </c>
      <c r="E116" s="66"/>
      <c r="F116" s="65"/>
      <c r="G116" s="53">
        <v>11</v>
      </c>
      <c r="H116" s="53">
        <v>19</v>
      </c>
      <c r="I116" s="10">
        <f t="shared" si="1"/>
        <v>30</v>
      </c>
      <c r="J116" s="26" t="s">
        <v>162</v>
      </c>
      <c r="K116" s="65"/>
      <c r="L116" s="65"/>
      <c r="M116" s="66"/>
      <c r="N116" s="65"/>
      <c r="O116" s="66"/>
      <c r="P116" s="55">
        <v>43402</v>
      </c>
      <c r="Q116" s="49" t="s">
        <v>98</v>
      </c>
      <c r="R116" s="65"/>
      <c r="S116" s="65" t="s">
        <v>82</v>
      </c>
      <c r="T116" s="9"/>
    </row>
    <row r="117" spans="1:20" ht="17.25" customHeight="1">
      <c r="A117" s="54">
        <v>113</v>
      </c>
      <c r="B117" s="26" t="s">
        <v>22</v>
      </c>
      <c r="C117" s="65" t="s">
        <v>362</v>
      </c>
      <c r="D117" s="49" t="s">
        <v>23</v>
      </c>
      <c r="E117" s="66"/>
      <c r="F117" s="65"/>
      <c r="G117" s="53">
        <v>17</v>
      </c>
      <c r="H117" s="53">
        <v>12</v>
      </c>
      <c r="I117" s="10">
        <f t="shared" si="1"/>
        <v>29</v>
      </c>
      <c r="J117" s="49" t="s">
        <v>96</v>
      </c>
      <c r="K117" s="65"/>
      <c r="L117" s="65"/>
      <c r="M117" s="66"/>
      <c r="N117" s="65"/>
      <c r="O117" s="66"/>
      <c r="P117" s="55">
        <v>43402</v>
      </c>
      <c r="Q117" s="49" t="s">
        <v>98</v>
      </c>
      <c r="R117" s="65"/>
      <c r="S117" s="65" t="s">
        <v>82</v>
      </c>
      <c r="T117" s="9"/>
    </row>
    <row r="118" spans="1:20" ht="17.25" customHeight="1">
      <c r="A118" s="54">
        <v>114</v>
      </c>
      <c r="B118" s="26" t="s">
        <v>22</v>
      </c>
      <c r="C118" s="65" t="s">
        <v>363</v>
      </c>
      <c r="D118" s="49" t="s">
        <v>23</v>
      </c>
      <c r="E118" s="66"/>
      <c r="F118" s="65"/>
      <c r="G118" s="53">
        <v>11</v>
      </c>
      <c r="H118" s="53">
        <v>19</v>
      </c>
      <c r="I118" s="10">
        <f t="shared" si="1"/>
        <v>30</v>
      </c>
      <c r="J118" s="49">
        <v>9954898813</v>
      </c>
      <c r="K118" s="65"/>
      <c r="L118" s="65"/>
      <c r="M118" s="66"/>
      <c r="N118" s="65"/>
      <c r="O118" s="66"/>
      <c r="P118" s="55">
        <v>43402</v>
      </c>
      <c r="Q118" s="49" t="s">
        <v>98</v>
      </c>
      <c r="R118" s="65"/>
      <c r="S118" s="65" t="s">
        <v>82</v>
      </c>
      <c r="T118" s="9"/>
    </row>
    <row r="119" spans="1:20" ht="17.25" customHeight="1">
      <c r="A119" s="54">
        <v>115</v>
      </c>
      <c r="B119" s="26" t="s">
        <v>24</v>
      </c>
      <c r="C119" s="65" t="s">
        <v>364</v>
      </c>
      <c r="D119" s="49" t="s">
        <v>23</v>
      </c>
      <c r="E119" s="66"/>
      <c r="F119" s="65"/>
      <c r="G119" s="53">
        <v>31</v>
      </c>
      <c r="H119" s="53">
        <v>22</v>
      </c>
      <c r="I119" s="10">
        <f t="shared" si="1"/>
        <v>53</v>
      </c>
      <c r="J119" s="49">
        <v>8876142509</v>
      </c>
      <c r="K119" s="65"/>
      <c r="L119" s="65"/>
      <c r="M119" s="66"/>
      <c r="N119" s="65"/>
      <c r="O119" s="66"/>
      <c r="P119" s="55">
        <v>43402</v>
      </c>
      <c r="Q119" s="49" t="s">
        <v>98</v>
      </c>
      <c r="R119" s="65"/>
      <c r="S119" s="65" t="s">
        <v>82</v>
      </c>
      <c r="T119" s="9"/>
    </row>
    <row r="120" spans="1:20" ht="17.25" customHeight="1">
      <c r="A120" s="54">
        <v>116</v>
      </c>
      <c r="B120" s="26" t="s">
        <v>24</v>
      </c>
      <c r="C120" s="65" t="s">
        <v>365</v>
      </c>
      <c r="D120" s="49" t="s">
        <v>23</v>
      </c>
      <c r="E120" s="66"/>
      <c r="F120" s="65"/>
      <c r="G120" s="53">
        <v>25</v>
      </c>
      <c r="H120" s="53">
        <v>19</v>
      </c>
      <c r="I120" s="10">
        <f t="shared" si="1"/>
        <v>44</v>
      </c>
      <c r="J120" s="49">
        <v>9531233150</v>
      </c>
      <c r="K120" s="65"/>
      <c r="L120" s="65"/>
      <c r="M120" s="66"/>
      <c r="N120" s="65"/>
      <c r="O120" s="66"/>
      <c r="P120" s="55">
        <v>43402</v>
      </c>
      <c r="Q120" s="49" t="s">
        <v>98</v>
      </c>
      <c r="R120" s="65"/>
      <c r="S120" s="65" t="s">
        <v>82</v>
      </c>
      <c r="T120" s="9"/>
    </row>
    <row r="121" spans="1:20" ht="17.25" customHeight="1">
      <c r="A121" s="54">
        <v>117</v>
      </c>
      <c r="B121" s="26" t="s">
        <v>24</v>
      </c>
      <c r="C121" s="65" t="s">
        <v>359</v>
      </c>
      <c r="D121" s="49" t="s">
        <v>23</v>
      </c>
      <c r="E121" s="66"/>
      <c r="F121" s="65"/>
      <c r="G121" s="53">
        <v>26</v>
      </c>
      <c r="H121" s="53">
        <v>17</v>
      </c>
      <c r="I121" s="10">
        <f t="shared" si="1"/>
        <v>43</v>
      </c>
      <c r="J121" s="49">
        <v>9577916177</v>
      </c>
      <c r="K121" s="65"/>
      <c r="L121" s="65"/>
      <c r="M121" s="66"/>
      <c r="N121" s="65"/>
      <c r="O121" s="66"/>
      <c r="P121" s="55">
        <v>43402</v>
      </c>
      <c r="Q121" s="49" t="s">
        <v>98</v>
      </c>
      <c r="R121" s="65"/>
      <c r="S121" s="65" t="s">
        <v>82</v>
      </c>
      <c r="T121" s="9"/>
    </row>
    <row r="122" spans="1:20" ht="17.25" customHeight="1">
      <c r="A122" s="54">
        <v>118</v>
      </c>
      <c r="B122" s="26" t="s">
        <v>22</v>
      </c>
      <c r="C122" s="65" t="s">
        <v>366</v>
      </c>
      <c r="D122" s="49" t="s">
        <v>25</v>
      </c>
      <c r="E122" s="66"/>
      <c r="F122" s="65"/>
      <c r="G122" s="53">
        <v>0</v>
      </c>
      <c r="H122" s="53">
        <v>120</v>
      </c>
      <c r="I122" s="10">
        <f t="shared" si="1"/>
        <v>120</v>
      </c>
      <c r="J122" s="49">
        <v>9678368239</v>
      </c>
      <c r="K122" s="65"/>
      <c r="L122" s="65"/>
      <c r="M122" s="66"/>
      <c r="N122" s="65"/>
      <c r="O122" s="66"/>
      <c r="P122" s="55">
        <v>43403</v>
      </c>
      <c r="Q122" s="49" t="s">
        <v>99</v>
      </c>
      <c r="R122" s="65"/>
      <c r="S122" s="65" t="s">
        <v>82</v>
      </c>
      <c r="T122" s="9"/>
    </row>
    <row r="123" spans="1:20" ht="17.25" customHeight="1">
      <c r="A123" s="54">
        <v>119</v>
      </c>
      <c r="B123" s="26" t="s">
        <v>24</v>
      </c>
      <c r="C123" s="65" t="s">
        <v>367</v>
      </c>
      <c r="D123" s="49" t="s">
        <v>25</v>
      </c>
      <c r="E123" s="66"/>
      <c r="F123" s="65"/>
      <c r="G123" s="53">
        <v>21</v>
      </c>
      <c r="H123" s="53">
        <v>32</v>
      </c>
      <c r="I123" s="10">
        <f t="shared" si="1"/>
        <v>53</v>
      </c>
      <c r="J123" s="49">
        <v>9864718686</v>
      </c>
      <c r="K123" s="65"/>
      <c r="L123" s="65"/>
      <c r="M123" s="66"/>
      <c r="N123" s="65"/>
      <c r="O123" s="66"/>
      <c r="P123" s="55">
        <v>43403</v>
      </c>
      <c r="Q123" s="49" t="s">
        <v>99</v>
      </c>
      <c r="R123" s="65"/>
      <c r="S123" s="65" t="s">
        <v>82</v>
      </c>
      <c r="T123" s="9"/>
    </row>
    <row r="124" spans="1:20" ht="17.25" customHeight="1">
      <c r="A124" s="54">
        <v>120</v>
      </c>
      <c r="B124" s="26" t="s">
        <v>24</v>
      </c>
      <c r="C124" s="65" t="s">
        <v>368</v>
      </c>
      <c r="D124" s="49" t="s">
        <v>25</v>
      </c>
      <c r="E124" s="66"/>
      <c r="F124" s="65"/>
      <c r="G124" s="53">
        <v>44</v>
      </c>
      <c r="H124" s="53">
        <v>52</v>
      </c>
      <c r="I124" s="10">
        <f t="shared" si="1"/>
        <v>96</v>
      </c>
      <c r="J124" s="68" t="s">
        <v>390</v>
      </c>
      <c r="K124" s="65"/>
      <c r="L124" s="65"/>
      <c r="M124" s="66"/>
      <c r="N124" s="65"/>
      <c r="O124" s="66"/>
      <c r="P124" s="55">
        <v>43403</v>
      </c>
      <c r="Q124" s="49" t="s">
        <v>99</v>
      </c>
      <c r="R124" s="65"/>
      <c r="S124" s="65" t="s">
        <v>82</v>
      </c>
      <c r="T124" s="9"/>
    </row>
    <row r="125" spans="1:20" ht="17.25" customHeight="1">
      <c r="A125" s="54">
        <v>121</v>
      </c>
      <c r="B125" s="26" t="s">
        <v>22</v>
      </c>
      <c r="C125" s="65" t="s">
        <v>369</v>
      </c>
      <c r="D125" s="49" t="s">
        <v>23</v>
      </c>
      <c r="E125" s="66"/>
      <c r="F125" s="65"/>
      <c r="G125" s="53">
        <v>8</v>
      </c>
      <c r="H125" s="53">
        <v>15</v>
      </c>
      <c r="I125" s="10">
        <f t="shared" si="1"/>
        <v>23</v>
      </c>
      <c r="J125" s="26">
        <v>8822565019</v>
      </c>
      <c r="K125" s="65"/>
      <c r="L125" s="65"/>
      <c r="M125" s="66"/>
      <c r="N125" s="65"/>
      <c r="O125" s="66"/>
      <c r="P125" s="55">
        <v>43404</v>
      </c>
      <c r="Q125" s="49" t="s">
        <v>100</v>
      </c>
      <c r="R125" s="65"/>
      <c r="S125" s="65" t="s">
        <v>82</v>
      </c>
      <c r="T125" s="9"/>
    </row>
    <row r="126" spans="1:20" ht="17.25" customHeight="1">
      <c r="A126" s="54">
        <v>122</v>
      </c>
      <c r="B126" s="26" t="s">
        <v>22</v>
      </c>
      <c r="C126" s="65" t="s">
        <v>370</v>
      </c>
      <c r="D126" s="49" t="s">
        <v>23</v>
      </c>
      <c r="E126" s="66"/>
      <c r="F126" s="65"/>
      <c r="G126" s="53">
        <v>14</v>
      </c>
      <c r="H126" s="53">
        <v>20</v>
      </c>
      <c r="I126" s="10">
        <f t="shared" si="1"/>
        <v>34</v>
      </c>
      <c r="J126" s="26">
        <v>9435255507</v>
      </c>
      <c r="K126" s="65"/>
      <c r="L126" s="65"/>
      <c r="M126" s="66"/>
      <c r="N126" s="65"/>
      <c r="O126" s="66"/>
      <c r="P126" s="55">
        <v>43404</v>
      </c>
      <c r="Q126" s="49" t="s">
        <v>100</v>
      </c>
      <c r="R126" s="65"/>
      <c r="S126" s="65" t="s">
        <v>82</v>
      </c>
      <c r="T126" s="9"/>
    </row>
    <row r="127" spans="1:20" ht="17.25" customHeight="1">
      <c r="A127" s="54">
        <v>123</v>
      </c>
      <c r="B127" s="26" t="s">
        <v>22</v>
      </c>
      <c r="C127" s="65" t="s">
        <v>371</v>
      </c>
      <c r="D127" s="49" t="s">
        <v>23</v>
      </c>
      <c r="E127" s="66"/>
      <c r="F127" s="65"/>
      <c r="G127" s="53">
        <v>19</v>
      </c>
      <c r="H127" s="53">
        <v>30</v>
      </c>
      <c r="I127" s="10">
        <f t="shared" si="1"/>
        <v>49</v>
      </c>
      <c r="J127" s="26">
        <v>9854194615</v>
      </c>
      <c r="K127" s="65"/>
      <c r="L127" s="65"/>
      <c r="M127" s="66"/>
      <c r="N127" s="65"/>
      <c r="O127" s="66"/>
      <c r="P127" s="55">
        <v>43404</v>
      </c>
      <c r="Q127" s="49" t="s">
        <v>100</v>
      </c>
      <c r="R127" s="65"/>
      <c r="S127" s="65" t="s">
        <v>82</v>
      </c>
      <c r="T127" s="9"/>
    </row>
    <row r="128" spans="1:20" ht="17.25" customHeight="1">
      <c r="A128" s="54">
        <v>124</v>
      </c>
      <c r="B128" s="26" t="s">
        <v>24</v>
      </c>
      <c r="C128" s="65" t="s">
        <v>372</v>
      </c>
      <c r="D128" s="49" t="s">
        <v>23</v>
      </c>
      <c r="E128" s="66"/>
      <c r="F128" s="65"/>
      <c r="G128" s="53">
        <v>19</v>
      </c>
      <c r="H128" s="53">
        <v>14</v>
      </c>
      <c r="I128" s="10">
        <f t="shared" si="1"/>
        <v>33</v>
      </c>
      <c r="J128" s="49">
        <v>9577059124</v>
      </c>
      <c r="K128" s="65"/>
      <c r="L128" s="65"/>
      <c r="M128" s="66"/>
      <c r="N128" s="65"/>
      <c r="O128" s="66"/>
      <c r="P128" s="55">
        <v>43404</v>
      </c>
      <c r="Q128" s="49" t="s">
        <v>100</v>
      </c>
      <c r="R128" s="65"/>
      <c r="S128" s="65" t="s">
        <v>82</v>
      </c>
      <c r="T128" s="9"/>
    </row>
    <row r="129" spans="1:20" ht="17.25" customHeight="1">
      <c r="A129" s="54">
        <v>125</v>
      </c>
      <c r="B129" s="26" t="s">
        <v>24</v>
      </c>
      <c r="C129" s="65" t="s">
        <v>373</v>
      </c>
      <c r="D129" s="49" t="s">
        <v>23</v>
      </c>
      <c r="E129" s="66"/>
      <c r="F129" s="65"/>
      <c r="G129" s="53">
        <v>20</v>
      </c>
      <c r="H129" s="53">
        <v>19</v>
      </c>
      <c r="I129" s="10">
        <f t="shared" si="1"/>
        <v>39</v>
      </c>
      <c r="J129" s="49">
        <v>8749810162</v>
      </c>
      <c r="K129" s="65"/>
      <c r="L129" s="65"/>
      <c r="M129" s="66"/>
      <c r="N129" s="65"/>
      <c r="O129" s="66"/>
      <c r="P129" s="55">
        <v>43404</v>
      </c>
      <c r="Q129" s="49" t="s">
        <v>100</v>
      </c>
      <c r="R129" s="65"/>
      <c r="S129" s="65" t="s">
        <v>82</v>
      </c>
      <c r="T129" s="9"/>
    </row>
    <row r="130" spans="1:20">
      <c r="A130" s="54">
        <v>126</v>
      </c>
      <c r="B130" s="26" t="s">
        <v>24</v>
      </c>
      <c r="C130" s="65" t="s">
        <v>374</v>
      </c>
      <c r="D130" s="49" t="s">
        <v>23</v>
      </c>
      <c r="E130" s="8"/>
      <c r="F130" s="9"/>
      <c r="G130" s="53">
        <v>15</v>
      </c>
      <c r="H130" s="53">
        <v>17</v>
      </c>
      <c r="I130" s="10">
        <f t="shared" si="1"/>
        <v>32</v>
      </c>
      <c r="J130" s="49">
        <v>7399499798</v>
      </c>
      <c r="K130" s="9"/>
      <c r="L130" s="9"/>
      <c r="M130" s="9"/>
      <c r="N130" s="9"/>
      <c r="O130" s="9"/>
      <c r="P130" s="55">
        <v>43404</v>
      </c>
      <c r="Q130" s="49" t="s">
        <v>100</v>
      </c>
      <c r="R130" s="7"/>
      <c r="S130" s="65" t="s">
        <v>82</v>
      </c>
      <c r="T130" s="9"/>
    </row>
    <row r="131" spans="1:20">
      <c r="A131" s="54">
        <v>127</v>
      </c>
      <c r="B131" s="26" t="s">
        <v>24</v>
      </c>
      <c r="C131" s="65" t="s">
        <v>375</v>
      </c>
      <c r="D131" s="49" t="s">
        <v>23</v>
      </c>
      <c r="E131" s="8"/>
      <c r="F131" s="9"/>
      <c r="G131" s="53">
        <v>13</v>
      </c>
      <c r="H131" s="53">
        <v>8</v>
      </c>
      <c r="I131" s="10">
        <f t="shared" si="1"/>
        <v>21</v>
      </c>
      <c r="J131" s="49">
        <v>8753091510</v>
      </c>
      <c r="K131" s="9"/>
      <c r="L131" s="9"/>
      <c r="M131" s="9"/>
      <c r="N131" s="9"/>
      <c r="O131" s="9"/>
      <c r="P131" s="55">
        <v>43404</v>
      </c>
      <c r="Q131" s="49" t="s">
        <v>100</v>
      </c>
      <c r="R131" s="7"/>
      <c r="S131" s="65" t="s">
        <v>82</v>
      </c>
      <c r="T131" s="9"/>
    </row>
    <row r="132" spans="1:20">
      <c r="A132" s="60"/>
      <c r="B132" s="6"/>
      <c r="C132" s="9"/>
      <c r="D132" s="9"/>
      <c r="E132" s="8"/>
      <c r="F132" s="9"/>
      <c r="G132" s="8"/>
      <c r="H132" s="8"/>
      <c r="I132" s="10">
        <f t="shared" si="1"/>
        <v>0</v>
      </c>
      <c r="J132" s="9"/>
      <c r="K132" s="9"/>
      <c r="L132" s="9"/>
      <c r="M132" s="9"/>
      <c r="N132" s="9"/>
      <c r="O132" s="9"/>
      <c r="P132" s="11"/>
      <c r="Q132" s="9"/>
      <c r="R132" s="7"/>
      <c r="S132" s="9"/>
      <c r="T132" s="9"/>
    </row>
    <row r="133" spans="1:20">
      <c r="A133" s="58"/>
      <c r="B133" s="67"/>
      <c r="C133" s="67">
        <f>COUNTIFS(C5:C132,"*")</f>
        <v>127</v>
      </c>
      <c r="D133" s="67"/>
      <c r="E133" s="13"/>
      <c r="F133" s="12"/>
      <c r="G133" s="13">
        <f>SUM(G5:G132)</f>
        <v>2432</v>
      </c>
      <c r="H133" s="13">
        <f>SUM(H5:H132)</f>
        <v>2833</v>
      </c>
      <c r="I133" s="13">
        <f>SUM(I5:I132)</f>
        <v>5265</v>
      </c>
      <c r="J133" s="12"/>
      <c r="K133" s="12"/>
      <c r="L133" s="12"/>
      <c r="M133" s="12"/>
      <c r="N133" s="12"/>
      <c r="O133" s="12"/>
      <c r="P133" s="14"/>
      <c r="Q133" s="12"/>
      <c r="R133" s="28"/>
      <c r="S133" s="12"/>
      <c r="T133" s="15"/>
    </row>
    <row r="134" spans="1:20">
      <c r="A134" s="58"/>
      <c r="B134" s="17">
        <f>COUNTIF(B$5:B$132,"Team 1")</f>
        <v>60</v>
      </c>
      <c r="C134" s="16" t="s">
        <v>23</v>
      </c>
      <c r="D134" s="17">
        <f>COUNTIF(D5:D132,"Anganwadi")</f>
        <v>72</v>
      </c>
    </row>
    <row r="135" spans="1:20">
      <c r="A135" s="58"/>
      <c r="B135" s="17">
        <f>COUNTIF(B$6:B$132,"Team 2")</f>
        <v>67</v>
      </c>
      <c r="C135" s="16" t="s">
        <v>25</v>
      </c>
      <c r="D135" s="17">
        <f>COUNTIF(D5:D132,"School")</f>
        <v>55</v>
      </c>
    </row>
    <row r="136" spans="1:20">
      <c r="A136" s="61"/>
    </row>
  </sheetData>
  <mergeCells count="20">
    <mergeCell ref="T3:T4"/>
    <mergeCell ref="K3:K4"/>
    <mergeCell ref="L3:L4"/>
    <mergeCell ref="M3:M4"/>
    <mergeCell ref="N3:N4"/>
    <mergeCell ref="O3:O4"/>
    <mergeCell ref="P3:P4"/>
    <mergeCell ref="A1:S1"/>
    <mergeCell ref="A2:C2"/>
    <mergeCell ref="A3:A4"/>
    <mergeCell ref="B3:B4"/>
    <mergeCell ref="C3:C4"/>
    <mergeCell ref="D3:D4"/>
    <mergeCell ref="E3:E4"/>
    <mergeCell ref="F3:F4"/>
    <mergeCell ref="G3:I3"/>
    <mergeCell ref="J3:J4"/>
    <mergeCell ref="Q3:Q4"/>
    <mergeCell ref="R3:R4"/>
    <mergeCell ref="S3:S4"/>
  </mergeCells>
  <dataValidations count="3">
    <dataValidation type="list" allowBlank="1" showInputMessage="1" showErrorMessage="1" sqref="D133">
      <formula1>"School,Anganwadi Centre"</formula1>
    </dataValidation>
    <dataValidation type="list" allowBlank="1" showInputMessage="1" showErrorMessage="1" sqref="B5:B132">
      <formula1>"Team 1, Team 2"</formula1>
    </dataValidation>
    <dataValidation type="list" allowBlank="1" showInputMessage="1" showErrorMessage="1" error="Please select type of institution from drop down list." sqref="D132 D93 D32:D33 D107:D121 D18:D21">
      <formula1>"Anganwadi,School"</formula1>
    </dataValidation>
  </dataValidations>
  <pageMargins left="0.7" right="0.7" top="0.4" bottom="0.75" header="0.3" footer="0.3"/>
  <pageSetup paperSize="5" orientation="landscape" horizontalDpi="0" verticalDpi="0" r:id="rId1"/>
</worksheet>
</file>

<file path=xl/worksheets/sheet3.xml><?xml version="1.0" encoding="utf-8"?>
<worksheet xmlns="http://schemas.openxmlformats.org/spreadsheetml/2006/main" xmlns:r="http://schemas.openxmlformats.org/officeDocument/2006/relationships">
  <dimension ref="A1:T142"/>
  <sheetViews>
    <sheetView workbookViewId="0">
      <selection activeCell="C149" sqref="C149"/>
    </sheetView>
  </sheetViews>
  <sheetFormatPr defaultRowHeight="22.5" customHeight="1"/>
  <cols>
    <col min="1" max="1" width="5.7109375" style="1" customWidth="1"/>
    <col min="2" max="2" width="10" style="1" customWidth="1"/>
    <col min="3" max="3" width="31.7109375" style="31" bestFit="1" customWidth="1"/>
    <col min="4" max="4" width="11.42578125" style="31" customWidth="1"/>
    <col min="5" max="5" width="12.5703125" style="18" customWidth="1"/>
    <col min="6" max="6" width="8.42578125" style="1" customWidth="1"/>
    <col min="7" max="7" width="6" style="18" customWidth="1"/>
    <col min="8" max="8" width="6.28515625" style="18" bestFit="1" customWidth="1"/>
    <col min="9" max="9" width="5" style="1" bestFit="1" customWidth="1"/>
    <col min="10" max="10" width="14.28515625" style="1" bestFit="1" customWidth="1"/>
    <col min="11" max="11" width="18.5703125" style="1" customWidth="1"/>
    <col min="12" max="12" width="15.5703125" style="1" customWidth="1"/>
    <col min="13" max="13" width="11" style="1" bestFit="1" customWidth="1"/>
    <col min="14" max="14" width="17.42578125" style="1" bestFit="1" customWidth="1"/>
    <col min="15" max="15" width="12" style="1" bestFit="1" customWidth="1"/>
    <col min="16" max="16" width="11.7109375" style="31" customWidth="1"/>
    <col min="17" max="17" width="10.28515625" style="31" customWidth="1"/>
    <col min="18" max="18" width="11.7109375" style="31" customWidth="1"/>
    <col min="19" max="19" width="12.140625" style="1" customWidth="1"/>
    <col min="20" max="20" width="9.85546875" style="1" customWidth="1"/>
    <col min="21" max="16384" width="9.140625" style="1"/>
  </cols>
  <sheetData>
    <row r="1" spans="1:20" ht="45.75" customHeight="1">
      <c r="A1" s="204" t="s">
        <v>104</v>
      </c>
      <c r="B1" s="204"/>
      <c r="C1" s="204"/>
      <c r="D1" s="205"/>
      <c r="E1" s="205"/>
      <c r="F1" s="205"/>
      <c r="G1" s="205"/>
      <c r="H1" s="205"/>
      <c r="I1" s="205"/>
      <c r="J1" s="205"/>
      <c r="K1" s="205"/>
      <c r="L1" s="205"/>
      <c r="M1" s="205"/>
      <c r="N1" s="205"/>
      <c r="O1" s="205"/>
      <c r="P1" s="205"/>
      <c r="Q1" s="205"/>
      <c r="R1" s="205"/>
      <c r="S1" s="205"/>
    </row>
    <row r="2" spans="1:20" ht="22.5" customHeight="1">
      <c r="A2" s="206" t="s">
        <v>0</v>
      </c>
      <c r="B2" s="207"/>
      <c r="C2" s="207"/>
      <c r="D2" s="2">
        <v>43405</v>
      </c>
      <c r="E2" s="40"/>
      <c r="F2" s="36"/>
      <c r="G2" s="36"/>
      <c r="H2" s="36"/>
      <c r="I2" s="36"/>
      <c r="J2" s="36"/>
      <c r="K2" s="36"/>
      <c r="L2" s="36"/>
      <c r="M2" s="36"/>
      <c r="N2" s="36"/>
      <c r="O2" s="36"/>
      <c r="P2" s="63"/>
      <c r="Q2" s="63"/>
      <c r="R2" s="36"/>
      <c r="S2" s="36"/>
    </row>
    <row r="3" spans="1:20" ht="36" customHeight="1">
      <c r="A3" s="208" t="s">
        <v>1</v>
      </c>
      <c r="B3" s="209" t="s">
        <v>2</v>
      </c>
      <c r="C3" s="211" t="s">
        <v>3</v>
      </c>
      <c r="D3" s="211" t="s">
        <v>4</v>
      </c>
      <c r="E3" s="211" t="s">
        <v>5</v>
      </c>
      <c r="F3" s="212" t="s">
        <v>6</v>
      </c>
      <c r="G3" s="211" t="s">
        <v>7</v>
      </c>
      <c r="H3" s="211"/>
      <c r="I3" s="211"/>
      <c r="J3" s="211" t="s">
        <v>8</v>
      </c>
      <c r="K3" s="209" t="s">
        <v>9</v>
      </c>
      <c r="L3" s="209" t="s">
        <v>10</v>
      </c>
      <c r="M3" s="209" t="s">
        <v>11</v>
      </c>
      <c r="N3" s="209" t="s">
        <v>12</v>
      </c>
      <c r="O3" s="209" t="s">
        <v>13</v>
      </c>
      <c r="P3" s="208" t="s">
        <v>14</v>
      </c>
      <c r="Q3" s="211" t="s">
        <v>15</v>
      </c>
      <c r="R3" s="211" t="s">
        <v>16</v>
      </c>
      <c r="S3" s="211" t="s">
        <v>17</v>
      </c>
      <c r="T3" s="211" t="s">
        <v>18</v>
      </c>
    </row>
    <row r="4" spans="1:20" ht="45" customHeight="1">
      <c r="A4" s="208"/>
      <c r="B4" s="210"/>
      <c r="C4" s="211"/>
      <c r="D4" s="211"/>
      <c r="E4" s="211"/>
      <c r="F4" s="212"/>
      <c r="G4" s="37" t="s">
        <v>19</v>
      </c>
      <c r="H4" s="37" t="s">
        <v>20</v>
      </c>
      <c r="I4" s="37" t="s">
        <v>21</v>
      </c>
      <c r="J4" s="211"/>
      <c r="K4" s="213"/>
      <c r="L4" s="213"/>
      <c r="M4" s="213"/>
      <c r="N4" s="213"/>
      <c r="O4" s="213"/>
      <c r="P4" s="208"/>
      <c r="Q4" s="208"/>
      <c r="R4" s="211"/>
      <c r="S4" s="211"/>
      <c r="T4" s="211"/>
    </row>
    <row r="5" spans="1:20" ht="16.5">
      <c r="A5" s="69">
        <v>1</v>
      </c>
      <c r="B5" s="66" t="s">
        <v>22</v>
      </c>
      <c r="C5" s="65" t="s">
        <v>391</v>
      </c>
      <c r="D5" s="65" t="s">
        <v>23</v>
      </c>
      <c r="E5" s="66"/>
      <c r="F5" s="65"/>
      <c r="G5" s="53">
        <v>27</v>
      </c>
      <c r="H5" s="53">
        <v>29</v>
      </c>
      <c r="I5" s="10">
        <f>+G5+H5</f>
        <v>56</v>
      </c>
      <c r="J5" s="49">
        <v>8402934149</v>
      </c>
      <c r="K5" s="45"/>
      <c r="L5" s="45"/>
      <c r="M5" s="7"/>
      <c r="N5" s="45"/>
      <c r="O5" s="7"/>
      <c r="P5" s="38">
        <v>43405</v>
      </c>
      <c r="Q5" s="65" t="s">
        <v>100</v>
      </c>
      <c r="R5" s="7"/>
      <c r="S5" s="7" t="s">
        <v>82</v>
      </c>
      <c r="T5" s="9"/>
    </row>
    <row r="6" spans="1:20" ht="16.5">
      <c r="A6" s="69">
        <v>2</v>
      </c>
      <c r="B6" s="66" t="s">
        <v>22</v>
      </c>
      <c r="C6" s="65" t="s">
        <v>392</v>
      </c>
      <c r="D6" s="65" t="s">
        <v>23</v>
      </c>
      <c r="E6" s="66"/>
      <c r="F6" s="65"/>
      <c r="G6" s="53">
        <v>35</v>
      </c>
      <c r="H6" s="53">
        <v>28</v>
      </c>
      <c r="I6" s="10">
        <f t="shared" ref="I6:I87" si="0">+G6+H6</f>
        <v>63</v>
      </c>
      <c r="J6" s="49">
        <v>9854463880</v>
      </c>
      <c r="K6" s="45"/>
      <c r="L6" s="45"/>
      <c r="M6" s="65"/>
      <c r="N6" s="45"/>
      <c r="O6" s="65"/>
      <c r="P6" s="38">
        <v>43405</v>
      </c>
      <c r="Q6" s="65" t="s">
        <v>100</v>
      </c>
      <c r="R6" s="7"/>
      <c r="S6" s="65" t="s">
        <v>82</v>
      </c>
      <c r="T6" s="9"/>
    </row>
    <row r="7" spans="1:20" ht="16.5">
      <c r="A7" s="69">
        <v>3</v>
      </c>
      <c r="B7" s="66" t="s">
        <v>22</v>
      </c>
      <c r="C7" s="65" t="s">
        <v>393</v>
      </c>
      <c r="D7" s="65" t="s">
        <v>23</v>
      </c>
      <c r="E7" s="66"/>
      <c r="F7" s="65"/>
      <c r="G7" s="53">
        <v>16</v>
      </c>
      <c r="H7" s="53">
        <v>17</v>
      </c>
      <c r="I7" s="10">
        <f t="shared" si="0"/>
        <v>33</v>
      </c>
      <c r="J7" s="49">
        <v>9854463880</v>
      </c>
      <c r="K7" s="45"/>
      <c r="L7" s="45"/>
      <c r="M7" s="65"/>
      <c r="N7" s="45"/>
      <c r="O7" s="65"/>
      <c r="P7" s="38">
        <v>43405</v>
      </c>
      <c r="Q7" s="65" t="s">
        <v>100</v>
      </c>
      <c r="R7" s="7"/>
      <c r="S7" s="65" t="s">
        <v>82</v>
      </c>
      <c r="T7" s="9"/>
    </row>
    <row r="8" spans="1:20" ht="16.5">
      <c r="A8" s="69">
        <v>4</v>
      </c>
      <c r="B8" s="66" t="s">
        <v>24</v>
      </c>
      <c r="C8" s="65" t="s">
        <v>184</v>
      </c>
      <c r="D8" s="65" t="s">
        <v>23</v>
      </c>
      <c r="E8" s="66"/>
      <c r="F8" s="65"/>
      <c r="G8" s="8">
        <v>31</v>
      </c>
      <c r="H8" s="8">
        <v>17</v>
      </c>
      <c r="I8" s="10">
        <f t="shared" ref="I8" si="1">+G8+H8</f>
        <v>48</v>
      </c>
      <c r="J8" s="49">
        <v>7399977235</v>
      </c>
      <c r="K8" s="45"/>
      <c r="L8" s="45"/>
      <c r="M8" s="65"/>
      <c r="N8" s="45"/>
      <c r="O8" s="65"/>
      <c r="P8" s="38">
        <v>43405</v>
      </c>
      <c r="Q8" s="65" t="s">
        <v>100</v>
      </c>
      <c r="R8" s="7"/>
      <c r="S8" s="65" t="s">
        <v>82</v>
      </c>
      <c r="T8" s="9"/>
    </row>
    <row r="9" spans="1:20" ht="16.5">
      <c r="A9" s="69">
        <v>5</v>
      </c>
      <c r="B9" s="66" t="s">
        <v>24</v>
      </c>
      <c r="C9" s="65" t="s">
        <v>371</v>
      </c>
      <c r="D9" s="65" t="s">
        <v>23</v>
      </c>
      <c r="E9" s="66"/>
      <c r="F9" s="65"/>
      <c r="G9" s="8">
        <v>8</v>
      </c>
      <c r="H9" s="8">
        <v>12</v>
      </c>
      <c r="I9" s="10">
        <f t="shared" si="0"/>
        <v>20</v>
      </c>
      <c r="J9" s="49">
        <v>7002125472</v>
      </c>
      <c r="K9" s="45"/>
      <c r="L9" s="45"/>
      <c r="M9" s="65"/>
      <c r="N9" s="45"/>
      <c r="O9" s="65"/>
      <c r="P9" s="38">
        <v>43405</v>
      </c>
      <c r="Q9" s="65" t="s">
        <v>100</v>
      </c>
      <c r="R9" s="7"/>
      <c r="S9" s="65" t="s">
        <v>82</v>
      </c>
      <c r="T9" s="9"/>
    </row>
    <row r="10" spans="1:20" ht="16.5">
      <c r="A10" s="69">
        <v>6</v>
      </c>
      <c r="B10" s="66" t="s">
        <v>24</v>
      </c>
      <c r="C10" s="65" t="s">
        <v>185</v>
      </c>
      <c r="D10" s="65" t="s">
        <v>23</v>
      </c>
      <c r="E10" s="66"/>
      <c r="F10" s="65"/>
      <c r="G10" s="8">
        <v>18</v>
      </c>
      <c r="H10" s="8">
        <v>15</v>
      </c>
      <c r="I10" s="10">
        <f>+G10+H10</f>
        <v>33</v>
      </c>
      <c r="J10" s="49">
        <v>9706876717</v>
      </c>
      <c r="K10" s="45"/>
      <c r="L10" s="45"/>
      <c r="M10" s="65"/>
      <c r="N10" s="45"/>
      <c r="O10" s="65"/>
      <c r="P10" s="38">
        <v>43405</v>
      </c>
      <c r="Q10" s="65" t="s">
        <v>100</v>
      </c>
      <c r="R10" s="7"/>
      <c r="S10" s="65" t="s">
        <v>82</v>
      </c>
      <c r="T10" s="9"/>
    </row>
    <row r="11" spans="1:20" ht="16.5">
      <c r="A11" s="69">
        <v>7</v>
      </c>
      <c r="B11" s="66" t="s">
        <v>22</v>
      </c>
      <c r="C11" s="65" t="s">
        <v>394</v>
      </c>
      <c r="D11" s="65" t="s">
        <v>23</v>
      </c>
      <c r="E11" s="66"/>
      <c r="F11" s="65"/>
      <c r="G11" s="8">
        <v>20</v>
      </c>
      <c r="H11" s="8">
        <v>15</v>
      </c>
      <c r="I11" s="10">
        <f t="shared" si="0"/>
        <v>35</v>
      </c>
      <c r="J11" s="49">
        <v>9854522686</v>
      </c>
      <c r="K11" s="45"/>
      <c r="L11" s="45"/>
      <c r="M11" s="65"/>
      <c r="N11" s="45"/>
      <c r="O11" s="65"/>
      <c r="P11" s="38">
        <v>43406</v>
      </c>
      <c r="Q11" s="65" t="s">
        <v>101</v>
      </c>
      <c r="R11" s="7"/>
      <c r="S11" s="65" t="s">
        <v>82</v>
      </c>
      <c r="T11" s="9"/>
    </row>
    <row r="12" spans="1:20" ht="16.5">
      <c r="A12" s="69">
        <v>8</v>
      </c>
      <c r="B12" s="66" t="s">
        <v>22</v>
      </c>
      <c r="C12" s="65" t="s">
        <v>109</v>
      </c>
      <c r="D12" s="65" t="s">
        <v>23</v>
      </c>
      <c r="E12" s="66"/>
      <c r="F12" s="65"/>
      <c r="G12" s="8">
        <v>20</v>
      </c>
      <c r="H12" s="8">
        <v>22</v>
      </c>
      <c r="I12" s="10">
        <f t="shared" si="0"/>
        <v>42</v>
      </c>
      <c r="J12" s="49">
        <v>9508631809</v>
      </c>
      <c r="K12" s="45"/>
      <c r="L12" s="45"/>
      <c r="M12" s="65"/>
      <c r="N12" s="45"/>
      <c r="O12" s="65"/>
      <c r="P12" s="38">
        <v>43406</v>
      </c>
      <c r="Q12" s="65" t="s">
        <v>101</v>
      </c>
      <c r="R12" s="7"/>
      <c r="S12" s="65" t="s">
        <v>82</v>
      </c>
      <c r="T12" s="9"/>
    </row>
    <row r="13" spans="1:20" ht="16.5">
      <c r="A13" s="69">
        <v>9</v>
      </c>
      <c r="B13" s="66" t="s">
        <v>22</v>
      </c>
      <c r="C13" s="65" t="s">
        <v>251</v>
      </c>
      <c r="D13" s="65" t="s">
        <v>23</v>
      </c>
      <c r="E13" s="66"/>
      <c r="F13" s="65"/>
      <c r="G13" s="8">
        <v>20</v>
      </c>
      <c r="H13" s="8">
        <v>18</v>
      </c>
      <c r="I13" s="10">
        <f t="shared" si="0"/>
        <v>38</v>
      </c>
      <c r="J13" s="49">
        <v>8011102804</v>
      </c>
      <c r="K13" s="45"/>
      <c r="L13" s="45"/>
      <c r="M13" s="65"/>
      <c r="N13" s="45"/>
      <c r="O13" s="65"/>
      <c r="P13" s="38">
        <v>43406</v>
      </c>
      <c r="Q13" s="65" t="s">
        <v>101</v>
      </c>
      <c r="R13" s="7"/>
      <c r="S13" s="65" t="s">
        <v>82</v>
      </c>
      <c r="T13" s="9"/>
    </row>
    <row r="14" spans="1:20" ht="16.5">
      <c r="A14" s="69">
        <v>10</v>
      </c>
      <c r="B14" s="66" t="s">
        <v>22</v>
      </c>
      <c r="C14" s="65" t="s">
        <v>252</v>
      </c>
      <c r="D14" s="65" t="s">
        <v>23</v>
      </c>
      <c r="E14" s="66"/>
      <c r="F14" s="65"/>
      <c r="G14" s="8">
        <v>7</v>
      </c>
      <c r="H14" s="8">
        <v>5</v>
      </c>
      <c r="I14" s="10">
        <f t="shared" si="0"/>
        <v>12</v>
      </c>
      <c r="J14" s="49">
        <v>9577898218</v>
      </c>
      <c r="K14" s="45"/>
      <c r="L14" s="45"/>
      <c r="M14" s="65"/>
      <c r="N14" s="45"/>
      <c r="O14" s="65"/>
      <c r="P14" s="38">
        <v>43406</v>
      </c>
      <c r="Q14" s="65" t="s">
        <v>101</v>
      </c>
      <c r="R14" s="7"/>
      <c r="S14" s="65" t="s">
        <v>82</v>
      </c>
      <c r="T14" s="9"/>
    </row>
    <row r="15" spans="1:20" ht="16.5">
      <c r="A15" s="69">
        <v>11</v>
      </c>
      <c r="B15" s="66" t="s">
        <v>24</v>
      </c>
      <c r="C15" s="65" t="s">
        <v>121</v>
      </c>
      <c r="D15" s="65" t="s">
        <v>23</v>
      </c>
      <c r="E15" s="66"/>
      <c r="F15" s="65"/>
      <c r="G15" s="8">
        <v>17</v>
      </c>
      <c r="H15" s="8">
        <v>27</v>
      </c>
      <c r="I15" s="10">
        <f t="shared" si="0"/>
        <v>44</v>
      </c>
      <c r="J15" s="49">
        <v>9954567885</v>
      </c>
      <c r="K15" s="45"/>
      <c r="L15" s="45"/>
      <c r="M15" s="65"/>
      <c r="N15" s="45"/>
      <c r="O15" s="65"/>
      <c r="P15" s="38">
        <v>43406</v>
      </c>
      <c r="Q15" s="65" t="s">
        <v>101</v>
      </c>
      <c r="R15" s="7"/>
      <c r="S15" s="65" t="s">
        <v>82</v>
      </c>
      <c r="T15" s="9"/>
    </row>
    <row r="16" spans="1:20" ht="16.5">
      <c r="A16" s="69">
        <v>12</v>
      </c>
      <c r="B16" s="66" t="s">
        <v>24</v>
      </c>
      <c r="C16" s="65" t="s">
        <v>253</v>
      </c>
      <c r="D16" s="65" t="s">
        <v>23</v>
      </c>
      <c r="E16" s="66"/>
      <c r="F16" s="65"/>
      <c r="G16" s="8">
        <v>12</v>
      </c>
      <c r="H16" s="8">
        <v>13</v>
      </c>
      <c r="I16" s="10">
        <f t="shared" si="0"/>
        <v>25</v>
      </c>
      <c r="J16" s="49">
        <v>9957891295</v>
      </c>
      <c r="K16" s="45"/>
      <c r="L16" s="45"/>
      <c r="M16" s="65"/>
      <c r="N16" s="45"/>
      <c r="O16" s="65"/>
      <c r="P16" s="38">
        <v>43406</v>
      </c>
      <c r="Q16" s="65" t="s">
        <v>101</v>
      </c>
      <c r="R16" s="7"/>
      <c r="S16" s="65" t="s">
        <v>82</v>
      </c>
      <c r="T16" s="9"/>
    </row>
    <row r="17" spans="1:20" ht="16.5">
      <c r="A17" s="69">
        <v>13</v>
      </c>
      <c r="B17" s="66" t="s">
        <v>24</v>
      </c>
      <c r="C17" s="65" t="s">
        <v>395</v>
      </c>
      <c r="D17" s="65" t="s">
        <v>23</v>
      </c>
      <c r="E17" s="66"/>
      <c r="F17" s="65"/>
      <c r="G17" s="8">
        <v>12</v>
      </c>
      <c r="H17" s="8">
        <v>10</v>
      </c>
      <c r="I17" s="10">
        <f t="shared" si="0"/>
        <v>22</v>
      </c>
      <c r="J17" s="49" t="s">
        <v>96</v>
      </c>
      <c r="K17" s="45"/>
      <c r="L17" s="45"/>
      <c r="M17" s="65"/>
      <c r="N17" s="45"/>
      <c r="O17" s="65"/>
      <c r="P17" s="38">
        <v>43406</v>
      </c>
      <c r="Q17" s="65" t="s">
        <v>101</v>
      </c>
      <c r="R17" s="7"/>
      <c r="S17" s="65" t="s">
        <v>82</v>
      </c>
      <c r="T17" s="9"/>
    </row>
    <row r="18" spans="1:20" ht="16.5">
      <c r="A18" s="69">
        <v>14</v>
      </c>
      <c r="B18" s="66" t="s">
        <v>24</v>
      </c>
      <c r="C18" s="65" t="s">
        <v>396</v>
      </c>
      <c r="D18" s="65" t="s">
        <v>23</v>
      </c>
      <c r="E18" s="66"/>
      <c r="F18" s="65"/>
      <c r="G18" s="8">
        <v>14</v>
      </c>
      <c r="H18" s="8">
        <v>11</v>
      </c>
      <c r="I18" s="10">
        <f t="shared" si="0"/>
        <v>25</v>
      </c>
      <c r="J18" s="49">
        <v>8721993433</v>
      </c>
      <c r="K18" s="45"/>
      <c r="L18" s="45"/>
      <c r="M18" s="65"/>
      <c r="N18" s="45"/>
      <c r="O18" s="65"/>
      <c r="P18" s="38">
        <v>43406</v>
      </c>
      <c r="Q18" s="65" t="s">
        <v>101</v>
      </c>
      <c r="R18" s="7"/>
      <c r="S18" s="65" t="s">
        <v>82</v>
      </c>
      <c r="T18" s="9"/>
    </row>
    <row r="19" spans="1:20" ht="16.5">
      <c r="A19" s="69">
        <v>15</v>
      </c>
      <c r="B19" s="66" t="s">
        <v>24</v>
      </c>
      <c r="C19" s="65" t="s">
        <v>397</v>
      </c>
      <c r="D19" s="65" t="s">
        <v>23</v>
      </c>
      <c r="E19" s="66"/>
      <c r="F19" s="65"/>
      <c r="G19" s="8">
        <v>7</v>
      </c>
      <c r="H19" s="8">
        <v>8</v>
      </c>
      <c r="I19" s="10">
        <f t="shared" si="0"/>
        <v>15</v>
      </c>
      <c r="J19" s="49">
        <v>8752974245</v>
      </c>
      <c r="K19" s="45"/>
      <c r="L19" s="45"/>
      <c r="M19" s="65"/>
      <c r="N19" s="45"/>
      <c r="O19" s="65"/>
      <c r="P19" s="38">
        <v>43406</v>
      </c>
      <c r="Q19" s="65" t="s">
        <v>101</v>
      </c>
      <c r="R19" s="7"/>
      <c r="S19" s="65" t="s">
        <v>82</v>
      </c>
      <c r="T19" s="9"/>
    </row>
    <row r="20" spans="1:20" ht="16.5">
      <c r="A20" s="69">
        <v>16</v>
      </c>
      <c r="B20" s="66" t="s">
        <v>24</v>
      </c>
      <c r="C20" s="65" t="s">
        <v>398</v>
      </c>
      <c r="D20" s="65" t="s">
        <v>23</v>
      </c>
      <c r="E20" s="66"/>
      <c r="F20" s="65"/>
      <c r="G20" s="8">
        <v>9</v>
      </c>
      <c r="H20" s="8">
        <v>13</v>
      </c>
      <c r="I20" s="10">
        <f t="shared" si="0"/>
        <v>22</v>
      </c>
      <c r="J20" s="49">
        <v>8822145942</v>
      </c>
      <c r="K20" s="45"/>
      <c r="L20" s="45"/>
      <c r="M20" s="65"/>
      <c r="N20" s="45"/>
      <c r="O20" s="65"/>
      <c r="P20" s="38">
        <v>43406</v>
      </c>
      <c r="Q20" s="65" t="s">
        <v>101</v>
      </c>
      <c r="R20" s="7"/>
      <c r="S20" s="65" t="s">
        <v>82</v>
      </c>
      <c r="T20" s="9"/>
    </row>
    <row r="21" spans="1:20" ht="16.5">
      <c r="A21" s="69">
        <v>17</v>
      </c>
      <c r="B21" s="66" t="s">
        <v>24</v>
      </c>
      <c r="C21" s="65" t="s">
        <v>254</v>
      </c>
      <c r="D21" s="65" t="s">
        <v>23</v>
      </c>
      <c r="E21" s="66"/>
      <c r="F21" s="65"/>
      <c r="G21" s="8">
        <v>8</v>
      </c>
      <c r="H21" s="8">
        <v>9</v>
      </c>
      <c r="I21" s="10">
        <f t="shared" si="0"/>
        <v>17</v>
      </c>
      <c r="J21" s="49" t="s">
        <v>96</v>
      </c>
      <c r="K21" s="45"/>
      <c r="L21" s="45"/>
      <c r="M21" s="65"/>
      <c r="N21" s="45"/>
      <c r="O21" s="65"/>
      <c r="P21" s="38">
        <v>43406</v>
      </c>
      <c r="Q21" s="65" t="s">
        <v>101</v>
      </c>
      <c r="R21" s="7"/>
      <c r="S21" s="65" t="s">
        <v>82</v>
      </c>
      <c r="T21" s="9"/>
    </row>
    <row r="22" spans="1:20" ht="16.5">
      <c r="A22" s="69">
        <v>18</v>
      </c>
      <c r="B22" s="66" t="s">
        <v>22</v>
      </c>
      <c r="C22" s="65" t="s">
        <v>255</v>
      </c>
      <c r="D22" s="65" t="s">
        <v>23</v>
      </c>
      <c r="E22" s="66"/>
      <c r="F22" s="65"/>
      <c r="G22" s="8">
        <v>12</v>
      </c>
      <c r="H22" s="8">
        <v>14</v>
      </c>
      <c r="I22" s="10">
        <f t="shared" si="0"/>
        <v>26</v>
      </c>
      <c r="J22" s="49">
        <v>9859652307</v>
      </c>
      <c r="K22" s="45"/>
      <c r="L22" s="45"/>
      <c r="M22" s="65"/>
      <c r="N22" s="45"/>
      <c r="O22" s="65"/>
      <c r="P22" s="38">
        <v>43407</v>
      </c>
      <c r="Q22" s="65" t="s">
        <v>102</v>
      </c>
      <c r="R22" s="7"/>
      <c r="S22" s="65" t="s">
        <v>82</v>
      </c>
      <c r="T22" s="9"/>
    </row>
    <row r="23" spans="1:20" ht="16.5">
      <c r="A23" s="69">
        <v>19</v>
      </c>
      <c r="B23" s="66" t="s">
        <v>22</v>
      </c>
      <c r="C23" s="65" t="s">
        <v>399</v>
      </c>
      <c r="D23" s="65" t="s">
        <v>23</v>
      </c>
      <c r="E23" s="66"/>
      <c r="F23" s="65"/>
      <c r="G23" s="8">
        <v>16</v>
      </c>
      <c r="H23" s="8">
        <v>21</v>
      </c>
      <c r="I23" s="10">
        <f t="shared" si="0"/>
        <v>37</v>
      </c>
      <c r="J23" s="49">
        <v>9859652307</v>
      </c>
      <c r="K23" s="45"/>
      <c r="L23" s="45"/>
      <c r="M23" s="65"/>
      <c r="N23" s="45"/>
      <c r="O23" s="65"/>
      <c r="P23" s="38">
        <v>43407</v>
      </c>
      <c r="Q23" s="65" t="s">
        <v>102</v>
      </c>
      <c r="R23" s="7"/>
      <c r="S23" s="65" t="s">
        <v>82</v>
      </c>
      <c r="T23" s="9"/>
    </row>
    <row r="24" spans="1:20" ht="16.5">
      <c r="A24" s="69">
        <v>20</v>
      </c>
      <c r="B24" s="66" t="s">
        <v>22</v>
      </c>
      <c r="C24" s="65" t="s">
        <v>256</v>
      </c>
      <c r="D24" s="65" t="s">
        <v>23</v>
      </c>
      <c r="E24" s="66"/>
      <c r="F24" s="65"/>
      <c r="G24" s="8">
        <v>17</v>
      </c>
      <c r="H24" s="8">
        <v>19</v>
      </c>
      <c r="I24" s="10">
        <f t="shared" si="0"/>
        <v>36</v>
      </c>
      <c r="J24" s="49">
        <v>9707431435</v>
      </c>
      <c r="K24" s="45"/>
      <c r="L24" s="45"/>
      <c r="M24" s="65"/>
      <c r="N24" s="45"/>
      <c r="O24" s="65"/>
      <c r="P24" s="38">
        <v>43407</v>
      </c>
      <c r="Q24" s="65" t="s">
        <v>102</v>
      </c>
      <c r="R24" s="7"/>
      <c r="S24" s="65" t="s">
        <v>82</v>
      </c>
      <c r="T24" s="9"/>
    </row>
    <row r="25" spans="1:20" ht="16.5">
      <c r="A25" s="69">
        <v>21</v>
      </c>
      <c r="B25" s="66" t="s">
        <v>22</v>
      </c>
      <c r="C25" s="65" t="s">
        <v>257</v>
      </c>
      <c r="D25" s="65" t="s">
        <v>23</v>
      </c>
      <c r="E25" s="66"/>
      <c r="F25" s="65"/>
      <c r="G25" s="8">
        <v>12</v>
      </c>
      <c r="H25" s="8">
        <v>14</v>
      </c>
      <c r="I25" s="10">
        <f t="shared" si="0"/>
        <v>26</v>
      </c>
      <c r="J25" s="49">
        <v>7399435806</v>
      </c>
      <c r="K25" s="45"/>
      <c r="L25" s="45"/>
      <c r="M25" s="65"/>
      <c r="N25" s="45"/>
      <c r="O25" s="65"/>
      <c r="P25" s="38">
        <v>43407</v>
      </c>
      <c r="Q25" s="65" t="s">
        <v>102</v>
      </c>
      <c r="R25" s="7"/>
      <c r="S25" s="65" t="s">
        <v>82</v>
      </c>
      <c r="T25" s="9"/>
    </row>
    <row r="26" spans="1:20" ht="16.5">
      <c r="A26" s="69">
        <v>22</v>
      </c>
      <c r="B26" s="66" t="s">
        <v>24</v>
      </c>
      <c r="C26" s="65" t="s">
        <v>116</v>
      </c>
      <c r="D26" s="65" t="s">
        <v>23</v>
      </c>
      <c r="E26" s="66"/>
      <c r="F26" s="65"/>
      <c r="G26" s="8">
        <v>15</v>
      </c>
      <c r="H26" s="8">
        <v>13</v>
      </c>
      <c r="I26" s="10">
        <f t="shared" si="0"/>
        <v>28</v>
      </c>
      <c r="J26" s="49">
        <v>9613811638</v>
      </c>
      <c r="K26" s="45"/>
      <c r="L26" s="45"/>
      <c r="M26" s="65"/>
      <c r="N26" s="45"/>
      <c r="O26" s="65"/>
      <c r="P26" s="38">
        <v>43407</v>
      </c>
      <c r="Q26" s="65" t="s">
        <v>102</v>
      </c>
      <c r="R26" s="7"/>
      <c r="S26" s="65" t="s">
        <v>82</v>
      </c>
      <c r="T26" s="9"/>
    </row>
    <row r="27" spans="1:20" ht="16.5">
      <c r="A27" s="69">
        <v>23</v>
      </c>
      <c r="B27" s="66" t="s">
        <v>24</v>
      </c>
      <c r="C27" s="65" t="s">
        <v>117</v>
      </c>
      <c r="D27" s="65" t="s">
        <v>23</v>
      </c>
      <c r="E27" s="66"/>
      <c r="F27" s="65"/>
      <c r="G27" s="8">
        <v>16</v>
      </c>
      <c r="H27" s="8">
        <v>19</v>
      </c>
      <c r="I27" s="10">
        <f t="shared" si="0"/>
        <v>35</v>
      </c>
      <c r="J27" s="49">
        <v>9954913548</v>
      </c>
      <c r="K27" s="45"/>
      <c r="L27" s="45"/>
      <c r="M27" s="65"/>
      <c r="N27" s="45"/>
      <c r="O27" s="65"/>
      <c r="P27" s="38">
        <v>43407</v>
      </c>
      <c r="Q27" s="65" t="s">
        <v>102</v>
      </c>
      <c r="R27" s="7"/>
      <c r="S27" s="65" t="s">
        <v>82</v>
      </c>
      <c r="T27" s="9"/>
    </row>
    <row r="28" spans="1:20" ht="16.5">
      <c r="A28" s="69">
        <v>24</v>
      </c>
      <c r="B28" s="66" t="s">
        <v>24</v>
      </c>
      <c r="C28" s="65" t="s">
        <v>118</v>
      </c>
      <c r="D28" s="65" t="s">
        <v>23</v>
      </c>
      <c r="E28" s="66"/>
      <c r="F28" s="65"/>
      <c r="G28" s="8">
        <v>12</v>
      </c>
      <c r="H28" s="8">
        <v>11</v>
      </c>
      <c r="I28" s="10">
        <f t="shared" si="0"/>
        <v>23</v>
      </c>
      <c r="J28" s="49">
        <v>8724045743</v>
      </c>
      <c r="K28" s="45"/>
      <c r="L28" s="45"/>
      <c r="M28" s="65"/>
      <c r="N28" s="45"/>
      <c r="O28" s="65"/>
      <c r="P28" s="38">
        <v>43407</v>
      </c>
      <c r="Q28" s="65" t="s">
        <v>102</v>
      </c>
      <c r="R28" s="7"/>
      <c r="S28" s="65" t="s">
        <v>82</v>
      </c>
      <c r="T28" s="9"/>
    </row>
    <row r="29" spans="1:20" ht="16.5">
      <c r="A29" s="69">
        <v>25</v>
      </c>
      <c r="B29" s="66" t="s">
        <v>24</v>
      </c>
      <c r="C29" s="65" t="s">
        <v>119</v>
      </c>
      <c r="D29" s="65" t="s">
        <v>23</v>
      </c>
      <c r="E29" s="66"/>
      <c r="F29" s="65"/>
      <c r="G29" s="8">
        <v>10</v>
      </c>
      <c r="H29" s="8">
        <v>14</v>
      </c>
      <c r="I29" s="10">
        <f t="shared" si="0"/>
        <v>24</v>
      </c>
      <c r="J29" s="49">
        <v>8876404170</v>
      </c>
      <c r="K29" s="45"/>
      <c r="L29" s="45"/>
      <c r="M29" s="65"/>
      <c r="N29" s="45"/>
      <c r="O29" s="65"/>
      <c r="P29" s="38">
        <v>43407</v>
      </c>
      <c r="Q29" s="65" t="s">
        <v>102</v>
      </c>
      <c r="R29" s="7"/>
      <c r="S29" s="65" t="s">
        <v>82</v>
      </c>
      <c r="T29" s="9"/>
    </row>
    <row r="30" spans="1:20" ht="16.5">
      <c r="A30" s="69">
        <v>26</v>
      </c>
      <c r="B30" s="66" t="s">
        <v>24</v>
      </c>
      <c r="C30" s="65" t="s">
        <v>120</v>
      </c>
      <c r="D30" s="65" t="s">
        <v>23</v>
      </c>
      <c r="E30" s="66"/>
      <c r="F30" s="65"/>
      <c r="G30" s="8">
        <v>13</v>
      </c>
      <c r="H30" s="8">
        <v>12</v>
      </c>
      <c r="I30" s="10">
        <f t="shared" si="0"/>
        <v>25</v>
      </c>
      <c r="J30" s="49">
        <v>8822139416</v>
      </c>
      <c r="K30" s="45"/>
      <c r="L30" s="45"/>
      <c r="M30" s="65"/>
      <c r="N30" s="45"/>
      <c r="O30" s="65"/>
      <c r="P30" s="38">
        <v>43407</v>
      </c>
      <c r="Q30" s="65" t="s">
        <v>102</v>
      </c>
      <c r="R30" s="7"/>
      <c r="S30" s="65" t="s">
        <v>82</v>
      </c>
      <c r="T30" s="9"/>
    </row>
    <row r="31" spans="1:20" ht="16.5">
      <c r="A31" s="69">
        <v>27</v>
      </c>
      <c r="B31" s="66" t="s">
        <v>22</v>
      </c>
      <c r="C31" s="65" t="s">
        <v>400</v>
      </c>
      <c r="D31" s="65" t="s">
        <v>25</v>
      </c>
      <c r="E31" s="66"/>
      <c r="F31" s="65"/>
      <c r="G31" s="8">
        <v>54</v>
      </c>
      <c r="H31" s="8">
        <v>69</v>
      </c>
      <c r="I31" s="10">
        <f t="shared" si="0"/>
        <v>123</v>
      </c>
      <c r="J31" s="49" t="s">
        <v>239</v>
      </c>
      <c r="K31" s="45"/>
      <c r="L31" s="45"/>
      <c r="M31" s="65"/>
      <c r="N31" s="45"/>
      <c r="O31" s="65"/>
      <c r="P31" s="38">
        <v>43411</v>
      </c>
      <c r="Q31" s="65" t="s">
        <v>99</v>
      </c>
      <c r="R31" s="7"/>
      <c r="S31" s="65" t="s">
        <v>82</v>
      </c>
      <c r="T31" s="9"/>
    </row>
    <row r="32" spans="1:20" ht="16.5">
      <c r="A32" s="69">
        <v>28</v>
      </c>
      <c r="B32" s="66" t="s">
        <v>24</v>
      </c>
      <c r="C32" s="65" t="s">
        <v>340</v>
      </c>
      <c r="D32" s="65" t="s">
        <v>25</v>
      </c>
      <c r="E32" s="66"/>
      <c r="F32" s="65"/>
      <c r="G32" s="53">
        <v>24</v>
      </c>
      <c r="H32" s="53">
        <v>16</v>
      </c>
      <c r="I32" s="10">
        <f t="shared" si="0"/>
        <v>40</v>
      </c>
      <c r="J32" s="49" t="s">
        <v>386</v>
      </c>
      <c r="K32" s="45"/>
      <c r="L32" s="45"/>
      <c r="M32" s="65"/>
      <c r="N32" s="45"/>
      <c r="O32" s="65"/>
      <c r="P32" s="38">
        <v>43411</v>
      </c>
      <c r="Q32" s="65" t="s">
        <v>99</v>
      </c>
      <c r="R32" s="7"/>
      <c r="S32" s="65" t="s">
        <v>82</v>
      </c>
      <c r="T32" s="9"/>
    </row>
    <row r="33" spans="1:20" ht="16.5">
      <c r="A33" s="69">
        <v>29</v>
      </c>
      <c r="B33" s="66" t="s">
        <v>24</v>
      </c>
      <c r="C33" s="65" t="s">
        <v>401</v>
      </c>
      <c r="D33" s="65" t="s">
        <v>25</v>
      </c>
      <c r="E33" s="66"/>
      <c r="F33" s="65"/>
      <c r="G33" s="53">
        <v>10</v>
      </c>
      <c r="H33" s="53">
        <v>10</v>
      </c>
      <c r="I33" s="10">
        <f t="shared" si="0"/>
        <v>20</v>
      </c>
      <c r="J33" s="49" t="s">
        <v>387</v>
      </c>
      <c r="K33" s="45"/>
      <c r="L33" s="45"/>
      <c r="M33" s="65"/>
      <c r="N33" s="45"/>
      <c r="O33" s="65"/>
      <c r="P33" s="38">
        <v>43411</v>
      </c>
      <c r="Q33" s="65" t="s">
        <v>99</v>
      </c>
      <c r="R33" s="7"/>
      <c r="S33" s="65" t="s">
        <v>82</v>
      </c>
      <c r="T33" s="9"/>
    </row>
    <row r="34" spans="1:20" ht="16.5">
      <c r="A34" s="69">
        <v>30</v>
      </c>
      <c r="B34" s="66" t="s">
        <v>24</v>
      </c>
      <c r="C34" s="65" t="s">
        <v>342</v>
      </c>
      <c r="D34" s="65" t="s">
        <v>25</v>
      </c>
      <c r="E34" s="66"/>
      <c r="F34" s="65"/>
      <c r="G34" s="53">
        <v>8</v>
      </c>
      <c r="H34" s="53">
        <v>8</v>
      </c>
      <c r="I34" s="10">
        <f t="shared" si="0"/>
        <v>16</v>
      </c>
      <c r="J34" s="49" t="s">
        <v>473</v>
      </c>
      <c r="K34" s="45"/>
      <c r="L34" s="45"/>
      <c r="M34" s="65"/>
      <c r="N34" s="45"/>
      <c r="O34" s="65"/>
      <c r="P34" s="38">
        <v>43411</v>
      </c>
      <c r="Q34" s="65" t="s">
        <v>99</v>
      </c>
      <c r="R34" s="7"/>
      <c r="S34" s="65" t="s">
        <v>82</v>
      </c>
      <c r="T34" s="9"/>
    </row>
    <row r="35" spans="1:20" ht="16.5">
      <c r="A35" s="69">
        <v>31</v>
      </c>
      <c r="B35" s="66" t="s">
        <v>24</v>
      </c>
      <c r="C35" s="65" t="s">
        <v>343</v>
      </c>
      <c r="D35" s="65" t="s">
        <v>25</v>
      </c>
      <c r="E35" s="66"/>
      <c r="F35" s="65"/>
      <c r="G35" s="53">
        <v>5</v>
      </c>
      <c r="H35" s="53">
        <v>5</v>
      </c>
      <c r="I35" s="10">
        <f t="shared" si="0"/>
        <v>10</v>
      </c>
      <c r="J35" s="49" t="s">
        <v>96</v>
      </c>
      <c r="K35" s="45"/>
      <c r="L35" s="45"/>
      <c r="M35" s="65"/>
      <c r="N35" s="45"/>
      <c r="O35" s="65"/>
      <c r="P35" s="38">
        <v>43411</v>
      </c>
      <c r="Q35" s="65" t="s">
        <v>99</v>
      </c>
      <c r="R35" s="7"/>
      <c r="S35" s="65" t="s">
        <v>82</v>
      </c>
      <c r="T35" s="9"/>
    </row>
    <row r="36" spans="1:20" ht="16.5">
      <c r="A36" s="69">
        <v>32</v>
      </c>
      <c r="B36" s="66" t="s">
        <v>24</v>
      </c>
      <c r="C36" s="65" t="s">
        <v>344</v>
      </c>
      <c r="D36" s="65" t="s">
        <v>25</v>
      </c>
      <c r="E36" s="66"/>
      <c r="F36" s="65"/>
      <c r="G36" s="53">
        <v>22</v>
      </c>
      <c r="H36" s="53">
        <v>24</v>
      </c>
      <c r="I36" s="10">
        <f t="shared" si="0"/>
        <v>46</v>
      </c>
      <c r="J36" s="49" t="s">
        <v>389</v>
      </c>
      <c r="K36" s="45"/>
      <c r="L36" s="45"/>
      <c r="M36" s="65"/>
      <c r="N36" s="45"/>
      <c r="O36" s="65"/>
      <c r="P36" s="38">
        <v>43411</v>
      </c>
      <c r="Q36" s="65" t="s">
        <v>99</v>
      </c>
      <c r="R36" s="7"/>
      <c r="S36" s="65" t="s">
        <v>82</v>
      </c>
      <c r="T36" s="9"/>
    </row>
    <row r="37" spans="1:20" ht="16.5">
      <c r="A37" s="69">
        <v>33</v>
      </c>
      <c r="B37" s="66" t="s">
        <v>22</v>
      </c>
      <c r="C37" s="65" t="s">
        <v>402</v>
      </c>
      <c r="D37" s="65" t="s">
        <v>25</v>
      </c>
      <c r="E37" s="66"/>
      <c r="F37" s="65"/>
      <c r="G37" s="8">
        <v>12</v>
      </c>
      <c r="H37" s="8">
        <v>20</v>
      </c>
      <c r="I37" s="10">
        <f t="shared" ref="I37" si="2">+G37+H37</f>
        <v>32</v>
      </c>
      <c r="J37" s="49" t="s">
        <v>474</v>
      </c>
      <c r="K37" s="45"/>
      <c r="L37" s="45"/>
      <c r="M37" s="65"/>
      <c r="N37" s="45"/>
      <c r="O37" s="65"/>
      <c r="P37" s="38">
        <v>43412</v>
      </c>
      <c r="Q37" s="65" t="s">
        <v>100</v>
      </c>
      <c r="R37" s="7"/>
      <c r="S37" s="65" t="s">
        <v>82</v>
      </c>
      <c r="T37" s="9"/>
    </row>
    <row r="38" spans="1:20" ht="16.5">
      <c r="A38" s="69">
        <v>34</v>
      </c>
      <c r="B38" s="66" t="s">
        <v>22</v>
      </c>
      <c r="C38" s="65" t="s">
        <v>403</v>
      </c>
      <c r="D38" s="65" t="s">
        <v>25</v>
      </c>
      <c r="E38" s="66"/>
      <c r="F38" s="65"/>
      <c r="G38" s="8">
        <v>21</v>
      </c>
      <c r="H38" s="8">
        <v>34</v>
      </c>
      <c r="I38" s="10">
        <f t="shared" si="0"/>
        <v>55</v>
      </c>
      <c r="J38" s="49" t="s">
        <v>475</v>
      </c>
      <c r="K38" s="45"/>
      <c r="L38" s="45"/>
      <c r="M38" s="65"/>
      <c r="N38" s="45"/>
      <c r="O38" s="65"/>
      <c r="P38" s="38">
        <v>43412</v>
      </c>
      <c r="Q38" s="65" t="s">
        <v>100</v>
      </c>
      <c r="R38" s="7"/>
      <c r="S38" s="65" t="s">
        <v>82</v>
      </c>
      <c r="T38" s="9"/>
    </row>
    <row r="39" spans="1:20" ht="16.5">
      <c r="A39" s="69">
        <v>35</v>
      </c>
      <c r="B39" s="66" t="s">
        <v>22</v>
      </c>
      <c r="C39" s="65" t="s">
        <v>404</v>
      </c>
      <c r="D39" s="65" t="s">
        <v>25</v>
      </c>
      <c r="E39" s="66"/>
      <c r="F39" s="65"/>
      <c r="G39" s="8">
        <v>19</v>
      </c>
      <c r="H39" s="8">
        <v>19</v>
      </c>
      <c r="I39" s="10">
        <f t="shared" si="0"/>
        <v>38</v>
      </c>
      <c r="J39" s="49" t="s">
        <v>476</v>
      </c>
      <c r="K39" s="45"/>
      <c r="L39" s="45"/>
      <c r="M39" s="65"/>
      <c r="N39" s="45"/>
      <c r="O39" s="65"/>
      <c r="P39" s="38">
        <v>43412</v>
      </c>
      <c r="Q39" s="65" t="s">
        <v>100</v>
      </c>
      <c r="R39" s="7"/>
      <c r="S39" s="65" t="s">
        <v>82</v>
      </c>
      <c r="T39" s="9"/>
    </row>
    <row r="40" spans="1:20" ht="16.5">
      <c r="A40" s="69">
        <v>36</v>
      </c>
      <c r="B40" s="66" t="s">
        <v>24</v>
      </c>
      <c r="C40" s="65" t="s">
        <v>405</v>
      </c>
      <c r="D40" s="65" t="s">
        <v>23</v>
      </c>
      <c r="E40" s="66"/>
      <c r="F40" s="65"/>
      <c r="G40" s="8">
        <v>12</v>
      </c>
      <c r="H40" s="8">
        <v>17</v>
      </c>
      <c r="I40" s="10">
        <f t="shared" si="0"/>
        <v>29</v>
      </c>
      <c r="J40" s="49" t="s">
        <v>96</v>
      </c>
      <c r="K40" s="45"/>
      <c r="L40" s="45"/>
      <c r="M40" s="65"/>
      <c r="N40" s="45"/>
      <c r="O40" s="65"/>
      <c r="P40" s="38">
        <v>43412</v>
      </c>
      <c r="Q40" s="65" t="s">
        <v>100</v>
      </c>
      <c r="R40" s="7"/>
      <c r="S40" s="65" t="s">
        <v>82</v>
      </c>
      <c r="T40" s="9"/>
    </row>
    <row r="41" spans="1:20" ht="16.5">
      <c r="A41" s="69">
        <v>37</v>
      </c>
      <c r="B41" s="66" t="s">
        <v>24</v>
      </c>
      <c r="C41" s="65" t="s">
        <v>406</v>
      </c>
      <c r="D41" s="65" t="s">
        <v>23</v>
      </c>
      <c r="E41" s="66"/>
      <c r="F41" s="65"/>
      <c r="G41" s="8">
        <v>16</v>
      </c>
      <c r="H41" s="8">
        <v>14</v>
      </c>
      <c r="I41" s="10">
        <f t="shared" si="0"/>
        <v>30</v>
      </c>
      <c r="J41" s="49">
        <v>8486798799</v>
      </c>
      <c r="K41" s="45"/>
      <c r="L41" s="45"/>
      <c r="M41" s="65"/>
      <c r="N41" s="45"/>
      <c r="O41" s="65"/>
      <c r="P41" s="38">
        <v>43412</v>
      </c>
      <c r="Q41" s="65" t="s">
        <v>100</v>
      </c>
      <c r="R41" s="7"/>
      <c r="S41" s="65" t="s">
        <v>82</v>
      </c>
      <c r="T41" s="9"/>
    </row>
    <row r="42" spans="1:20" ht="16.5">
      <c r="A42" s="69">
        <v>38</v>
      </c>
      <c r="B42" s="66" t="s">
        <v>24</v>
      </c>
      <c r="C42" s="65" t="s">
        <v>407</v>
      </c>
      <c r="D42" s="65" t="s">
        <v>23</v>
      </c>
      <c r="E42" s="66"/>
      <c r="F42" s="65"/>
      <c r="G42" s="8">
        <v>19</v>
      </c>
      <c r="H42" s="8">
        <v>13</v>
      </c>
      <c r="I42" s="10">
        <f t="shared" si="0"/>
        <v>32</v>
      </c>
      <c r="J42" s="49">
        <v>9476720514</v>
      </c>
      <c r="K42" s="45"/>
      <c r="L42" s="45"/>
      <c r="M42" s="65"/>
      <c r="N42" s="45"/>
      <c r="O42" s="65"/>
      <c r="P42" s="38">
        <v>43412</v>
      </c>
      <c r="Q42" s="65" t="s">
        <v>100</v>
      </c>
      <c r="R42" s="7"/>
      <c r="S42" s="65" t="s">
        <v>82</v>
      </c>
      <c r="T42" s="9"/>
    </row>
    <row r="43" spans="1:20" ht="16.5">
      <c r="A43" s="69">
        <v>39</v>
      </c>
      <c r="B43" s="66" t="s">
        <v>24</v>
      </c>
      <c r="C43" s="65" t="s">
        <v>408</v>
      </c>
      <c r="D43" s="65" t="s">
        <v>23</v>
      </c>
      <c r="E43" s="66"/>
      <c r="F43" s="65"/>
      <c r="G43" s="8">
        <v>12</v>
      </c>
      <c r="H43" s="8">
        <v>19</v>
      </c>
      <c r="I43" s="10">
        <f t="shared" si="0"/>
        <v>31</v>
      </c>
      <c r="J43" s="49">
        <v>8876745566</v>
      </c>
      <c r="K43" s="45"/>
      <c r="L43" s="45"/>
      <c r="M43" s="65"/>
      <c r="N43" s="45"/>
      <c r="O43" s="65"/>
      <c r="P43" s="38">
        <v>43412</v>
      </c>
      <c r="Q43" s="65" t="s">
        <v>100</v>
      </c>
      <c r="R43" s="7"/>
      <c r="S43" s="65" t="s">
        <v>82</v>
      </c>
      <c r="T43" s="9"/>
    </row>
    <row r="44" spans="1:20" ht="16.5">
      <c r="A44" s="69">
        <v>40</v>
      </c>
      <c r="B44" s="66" t="s">
        <v>22</v>
      </c>
      <c r="C44" s="65" t="s">
        <v>409</v>
      </c>
      <c r="D44" s="65" t="s">
        <v>25</v>
      </c>
      <c r="E44" s="66"/>
      <c r="F44" s="65"/>
      <c r="G44" s="8">
        <v>50</v>
      </c>
      <c r="H44" s="8">
        <v>67</v>
      </c>
      <c r="I44" s="10">
        <f t="shared" si="0"/>
        <v>117</v>
      </c>
      <c r="J44" s="49" t="s">
        <v>477</v>
      </c>
      <c r="K44" s="45"/>
      <c r="L44" s="45"/>
      <c r="M44" s="65"/>
      <c r="N44" s="45"/>
      <c r="O44" s="65"/>
      <c r="P44" s="38">
        <v>43413</v>
      </c>
      <c r="Q44" s="65" t="s">
        <v>101</v>
      </c>
      <c r="R44" s="7"/>
      <c r="S44" s="65" t="s">
        <v>82</v>
      </c>
      <c r="T44" s="9"/>
    </row>
    <row r="45" spans="1:20" ht="19.5" customHeight="1">
      <c r="A45" s="69">
        <v>41</v>
      </c>
      <c r="B45" s="66" t="s">
        <v>22</v>
      </c>
      <c r="C45" s="65" t="s">
        <v>410</v>
      </c>
      <c r="D45" s="65" t="s">
        <v>25</v>
      </c>
      <c r="E45" s="66"/>
      <c r="F45" s="65"/>
      <c r="G45" s="8">
        <v>11</v>
      </c>
      <c r="H45" s="8">
        <v>11</v>
      </c>
      <c r="I45" s="10">
        <f t="shared" si="0"/>
        <v>22</v>
      </c>
      <c r="J45" s="49" t="s">
        <v>478</v>
      </c>
      <c r="K45" s="45"/>
      <c r="L45" s="45"/>
      <c r="M45" s="65"/>
      <c r="N45" s="45"/>
      <c r="O45" s="65"/>
      <c r="P45" s="38">
        <v>43413</v>
      </c>
      <c r="Q45" s="65" t="s">
        <v>101</v>
      </c>
      <c r="R45" s="7"/>
      <c r="S45" s="65" t="s">
        <v>82</v>
      </c>
      <c r="T45" s="9"/>
    </row>
    <row r="46" spans="1:20" ht="16.5">
      <c r="A46" s="69">
        <v>42</v>
      </c>
      <c r="B46" s="66" t="s">
        <v>24</v>
      </c>
      <c r="C46" s="65" t="s">
        <v>411</v>
      </c>
      <c r="D46" s="65" t="s">
        <v>25</v>
      </c>
      <c r="E46" s="66"/>
      <c r="F46" s="65"/>
      <c r="G46" s="8">
        <v>39</v>
      </c>
      <c r="H46" s="8">
        <v>41</v>
      </c>
      <c r="I46" s="10">
        <f t="shared" si="0"/>
        <v>80</v>
      </c>
      <c r="J46" s="49" t="s">
        <v>479</v>
      </c>
      <c r="K46" s="45"/>
      <c r="L46" s="45"/>
      <c r="M46" s="65"/>
      <c r="N46" s="45"/>
      <c r="O46" s="65"/>
      <c r="P46" s="38">
        <v>43413</v>
      </c>
      <c r="Q46" s="65" t="s">
        <v>101</v>
      </c>
      <c r="R46" s="7"/>
      <c r="S46" s="65" t="s">
        <v>82</v>
      </c>
      <c r="T46" s="9"/>
    </row>
    <row r="47" spans="1:20" ht="16.5">
      <c r="A47" s="69">
        <v>43</v>
      </c>
      <c r="B47" s="66" t="s">
        <v>24</v>
      </c>
      <c r="C47" s="65" t="s">
        <v>412</v>
      </c>
      <c r="D47" s="65" t="s">
        <v>25</v>
      </c>
      <c r="E47" s="66"/>
      <c r="F47" s="65"/>
      <c r="G47" s="8">
        <v>31</v>
      </c>
      <c r="H47" s="8">
        <v>23</v>
      </c>
      <c r="I47" s="10">
        <f t="shared" si="0"/>
        <v>54</v>
      </c>
      <c r="J47" s="49" t="s">
        <v>480</v>
      </c>
      <c r="K47" s="45"/>
      <c r="L47" s="45"/>
      <c r="M47" s="65"/>
      <c r="N47" s="45"/>
      <c r="O47" s="65"/>
      <c r="P47" s="38">
        <v>43413</v>
      </c>
      <c r="Q47" s="65" t="s">
        <v>101</v>
      </c>
      <c r="R47" s="7"/>
      <c r="S47" s="65" t="s">
        <v>82</v>
      </c>
      <c r="T47" s="9"/>
    </row>
    <row r="48" spans="1:20" ht="16.5">
      <c r="A48" s="69">
        <v>44</v>
      </c>
      <c r="B48" s="66" t="s">
        <v>22</v>
      </c>
      <c r="C48" s="65" t="s">
        <v>413</v>
      </c>
      <c r="D48" s="65" t="s">
        <v>23</v>
      </c>
      <c r="E48" s="66"/>
      <c r="F48" s="65"/>
      <c r="G48" s="8">
        <v>15</v>
      </c>
      <c r="H48" s="8">
        <v>12</v>
      </c>
      <c r="I48" s="10">
        <f t="shared" si="0"/>
        <v>27</v>
      </c>
      <c r="J48" s="49">
        <v>9706876717</v>
      </c>
      <c r="K48" s="45"/>
      <c r="L48" s="45"/>
      <c r="M48" s="65"/>
      <c r="N48" s="45"/>
      <c r="O48" s="65"/>
      <c r="P48" s="38">
        <v>43416</v>
      </c>
      <c r="Q48" s="65" t="s">
        <v>97</v>
      </c>
      <c r="R48" s="7"/>
      <c r="S48" s="65" t="s">
        <v>82</v>
      </c>
      <c r="T48" s="9"/>
    </row>
    <row r="49" spans="1:20" ht="16.5">
      <c r="A49" s="69">
        <v>45</v>
      </c>
      <c r="B49" s="66" t="s">
        <v>22</v>
      </c>
      <c r="C49" s="65" t="s">
        <v>414</v>
      </c>
      <c r="D49" s="65" t="s">
        <v>23</v>
      </c>
      <c r="E49" s="66"/>
      <c r="F49" s="65"/>
      <c r="G49" s="8">
        <v>12</v>
      </c>
      <c r="H49" s="8">
        <v>9</v>
      </c>
      <c r="I49" s="10">
        <f t="shared" si="0"/>
        <v>21</v>
      </c>
      <c r="J49" s="49">
        <v>9435323751</v>
      </c>
      <c r="K49" s="45"/>
      <c r="L49" s="45"/>
      <c r="M49" s="65"/>
      <c r="N49" s="45"/>
      <c r="O49" s="65"/>
      <c r="P49" s="38">
        <v>43416</v>
      </c>
      <c r="Q49" s="65" t="s">
        <v>97</v>
      </c>
      <c r="R49" s="7"/>
      <c r="S49" s="65" t="s">
        <v>82</v>
      </c>
      <c r="T49" s="9"/>
    </row>
    <row r="50" spans="1:20" ht="16.5">
      <c r="A50" s="69">
        <v>46</v>
      </c>
      <c r="B50" s="66" t="s">
        <v>22</v>
      </c>
      <c r="C50" s="65" t="s">
        <v>415</v>
      </c>
      <c r="D50" s="65" t="s">
        <v>23</v>
      </c>
      <c r="E50" s="66"/>
      <c r="F50" s="65"/>
      <c r="G50" s="8">
        <v>7</v>
      </c>
      <c r="H50" s="8">
        <v>9</v>
      </c>
      <c r="I50" s="10">
        <f t="shared" si="0"/>
        <v>16</v>
      </c>
      <c r="J50" s="49">
        <v>8876217490</v>
      </c>
      <c r="K50" s="45"/>
      <c r="L50" s="45"/>
      <c r="M50" s="65"/>
      <c r="N50" s="45"/>
      <c r="O50" s="65"/>
      <c r="P50" s="38">
        <v>43416</v>
      </c>
      <c r="Q50" s="65" t="s">
        <v>97</v>
      </c>
      <c r="R50" s="7"/>
      <c r="S50" s="65" t="s">
        <v>82</v>
      </c>
      <c r="T50" s="9"/>
    </row>
    <row r="51" spans="1:20" ht="16.5">
      <c r="A51" s="69">
        <v>47</v>
      </c>
      <c r="B51" s="66" t="s">
        <v>22</v>
      </c>
      <c r="C51" s="65" t="s">
        <v>416</v>
      </c>
      <c r="D51" s="65" t="s">
        <v>23</v>
      </c>
      <c r="E51" s="66"/>
      <c r="F51" s="65"/>
      <c r="G51" s="8">
        <v>17</v>
      </c>
      <c r="H51" s="8">
        <v>11</v>
      </c>
      <c r="I51" s="10">
        <f t="shared" si="0"/>
        <v>28</v>
      </c>
      <c r="J51" s="49">
        <v>8822139416</v>
      </c>
      <c r="K51" s="45"/>
      <c r="L51" s="45"/>
      <c r="M51" s="65"/>
      <c r="N51" s="45"/>
      <c r="O51" s="65"/>
      <c r="P51" s="38">
        <v>43416</v>
      </c>
      <c r="Q51" s="65" t="s">
        <v>97</v>
      </c>
      <c r="R51" s="7"/>
      <c r="S51" s="65" t="s">
        <v>82</v>
      </c>
      <c r="T51" s="9"/>
    </row>
    <row r="52" spans="1:20" ht="16.5">
      <c r="A52" s="69">
        <v>48</v>
      </c>
      <c r="B52" s="66" t="s">
        <v>22</v>
      </c>
      <c r="C52" s="65" t="s">
        <v>417</v>
      </c>
      <c r="D52" s="65" t="s">
        <v>23</v>
      </c>
      <c r="E52" s="66"/>
      <c r="F52" s="65"/>
      <c r="G52" s="8">
        <v>20</v>
      </c>
      <c r="H52" s="8">
        <v>13</v>
      </c>
      <c r="I52" s="10">
        <f t="shared" si="0"/>
        <v>33</v>
      </c>
      <c r="J52" s="49" t="s">
        <v>96</v>
      </c>
      <c r="K52" s="45"/>
      <c r="L52" s="45"/>
      <c r="M52" s="65"/>
      <c r="N52" s="45"/>
      <c r="O52" s="65"/>
      <c r="P52" s="38">
        <v>43416</v>
      </c>
      <c r="Q52" s="65" t="s">
        <v>97</v>
      </c>
      <c r="R52" s="7"/>
      <c r="S52" s="65" t="s">
        <v>82</v>
      </c>
      <c r="T52" s="9"/>
    </row>
    <row r="53" spans="1:20" ht="16.5">
      <c r="A53" s="69">
        <v>49</v>
      </c>
      <c r="B53" s="66" t="s">
        <v>24</v>
      </c>
      <c r="C53" s="65" t="s">
        <v>231</v>
      </c>
      <c r="D53" s="65" t="s">
        <v>25</v>
      </c>
      <c r="E53" s="66"/>
      <c r="F53" s="65"/>
      <c r="G53" s="8">
        <v>20</v>
      </c>
      <c r="H53" s="8">
        <v>30</v>
      </c>
      <c r="I53" s="10">
        <f t="shared" si="0"/>
        <v>50</v>
      </c>
      <c r="J53" s="49" t="s">
        <v>481</v>
      </c>
      <c r="K53" s="45"/>
      <c r="L53" s="45"/>
      <c r="M53" s="65"/>
      <c r="N53" s="45"/>
      <c r="O53" s="65"/>
      <c r="P53" s="38">
        <v>43416</v>
      </c>
      <c r="Q53" s="65" t="s">
        <v>97</v>
      </c>
      <c r="R53" s="7"/>
      <c r="S53" s="65" t="s">
        <v>82</v>
      </c>
      <c r="T53" s="9"/>
    </row>
    <row r="54" spans="1:20" ht="16.5">
      <c r="A54" s="69">
        <v>50</v>
      </c>
      <c r="B54" s="66" t="s">
        <v>24</v>
      </c>
      <c r="C54" s="65" t="s">
        <v>418</v>
      </c>
      <c r="D54" s="65" t="s">
        <v>25</v>
      </c>
      <c r="E54" s="66"/>
      <c r="F54" s="65"/>
      <c r="G54" s="8">
        <v>20</v>
      </c>
      <c r="H54" s="8">
        <v>32</v>
      </c>
      <c r="I54" s="10">
        <f t="shared" si="0"/>
        <v>52</v>
      </c>
      <c r="J54" s="49" t="s">
        <v>482</v>
      </c>
      <c r="K54" s="45"/>
      <c r="L54" s="45"/>
      <c r="M54" s="65"/>
      <c r="N54" s="45"/>
      <c r="O54" s="65"/>
      <c r="P54" s="38">
        <v>43416</v>
      </c>
      <c r="Q54" s="65" t="s">
        <v>97</v>
      </c>
      <c r="R54" s="7"/>
      <c r="S54" s="65" t="s">
        <v>82</v>
      </c>
      <c r="T54" s="9"/>
    </row>
    <row r="55" spans="1:20" ht="16.5">
      <c r="A55" s="69">
        <v>51</v>
      </c>
      <c r="B55" s="66" t="s">
        <v>24</v>
      </c>
      <c r="C55" s="65" t="s">
        <v>419</v>
      </c>
      <c r="D55" s="65" t="s">
        <v>25</v>
      </c>
      <c r="E55" s="66"/>
      <c r="F55" s="65"/>
      <c r="G55" s="8">
        <v>13</v>
      </c>
      <c r="H55" s="8">
        <v>15</v>
      </c>
      <c r="I55" s="10">
        <f t="shared" si="0"/>
        <v>28</v>
      </c>
      <c r="J55" s="49" t="s">
        <v>483</v>
      </c>
      <c r="K55" s="45"/>
      <c r="L55" s="45"/>
      <c r="M55" s="65"/>
      <c r="N55" s="45"/>
      <c r="O55" s="65"/>
      <c r="P55" s="38">
        <v>43416</v>
      </c>
      <c r="Q55" s="65" t="s">
        <v>97</v>
      </c>
      <c r="R55" s="7"/>
      <c r="S55" s="65" t="s">
        <v>82</v>
      </c>
      <c r="T55" s="9"/>
    </row>
    <row r="56" spans="1:20" ht="16.5">
      <c r="A56" s="69">
        <v>52</v>
      </c>
      <c r="B56" s="66" t="s">
        <v>22</v>
      </c>
      <c r="C56" s="65" t="s">
        <v>420</v>
      </c>
      <c r="D56" s="65" t="s">
        <v>25</v>
      </c>
      <c r="E56" s="66"/>
      <c r="F56" s="65"/>
      <c r="G56" s="8">
        <v>20</v>
      </c>
      <c r="H56" s="8">
        <v>14</v>
      </c>
      <c r="I56" s="10">
        <f t="shared" si="0"/>
        <v>34</v>
      </c>
      <c r="J56" s="49" t="s">
        <v>484</v>
      </c>
      <c r="K56" s="45"/>
      <c r="L56" s="45"/>
      <c r="M56" s="65"/>
      <c r="N56" s="45"/>
      <c r="O56" s="65"/>
      <c r="P56" s="38">
        <v>43418</v>
      </c>
      <c r="Q56" s="65" t="s">
        <v>99</v>
      </c>
      <c r="R56" s="7"/>
      <c r="S56" s="65" t="s">
        <v>82</v>
      </c>
      <c r="T56" s="9"/>
    </row>
    <row r="57" spans="1:20" ht="16.5">
      <c r="A57" s="69">
        <v>53</v>
      </c>
      <c r="B57" s="66" t="s">
        <v>24</v>
      </c>
      <c r="C57" s="65" t="s">
        <v>421</v>
      </c>
      <c r="D57" s="65" t="s">
        <v>25</v>
      </c>
      <c r="E57" s="66"/>
      <c r="F57" s="65"/>
      <c r="G57" s="8">
        <v>15</v>
      </c>
      <c r="H57" s="8">
        <v>19</v>
      </c>
      <c r="I57" s="10">
        <f t="shared" si="0"/>
        <v>34</v>
      </c>
      <c r="J57" s="49" t="s">
        <v>485</v>
      </c>
      <c r="K57" s="45"/>
      <c r="L57" s="45"/>
      <c r="M57" s="65"/>
      <c r="N57" s="45"/>
      <c r="O57" s="65"/>
      <c r="P57" s="38">
        <v>43418</v>
      </c>
      <c r="Q57" s="65" t="s">
        <v>99</v>
      </c>
      <c r="R57" s="7"/>
      <c r="S57" s="65" t="s">
        <v>82</v>
      </c>
      <c r="T57" s="9"/>
    </row>
    <row r="58" spans="1:20" ht="16.5">
      <c r="A58" s="69">
        <v>54</v>
      </c>
      <c r="B58" s="66" t="s">
        <v>24</v>
      </c>
      <c r="C58" s="65" t="s">
        <v>422</v>
      </c>
      <c r="D58" s="65" t="s">
        <v>25</v>
      </c>
      <c r="E58" s="66"/>
      <c r="F58" s="65"/>
      <c r="G58" s="8">
        <v>14</v>
      </c>
      <c r="H58" s="8">
        <v>17</v>
      </c>
      <c r="I58" s="10">
        <f t="shared" si="0"/>
        <v>31</v>
      </c>
      <c r="J58" s="49" t="s">
        <v>486</v>
      </c>
      <c r="K58" s="45"/>
      <c r="L58" s="45"/>
      <c r="M58" s="65"/>
      <c r="N58" s="45"/>
      <c r="O58" s="65"/>
      <c r="P58" s="38">
        <v>43418</v>
      </c>
      <c r="Q58" s="65" t="s">
        <v>99</v>
      </c>
      <c r="R58" s="7"/>
      <c r="S58" s="65" t="s">
        <v>82</v>
      </c>
      <c r="T58" s="9"/>
    </row>
    <row r="59" spans="1:20" ht="16.5">
      <c r="A59" s="69">
        <v>55</v>
      </c>
      <c r="B59" s="66" t="s">
        <v>24</v>
      </c>
      <c r="C59" s="65" t="s">
        <v>423</v>
      </c>
      <c r="D59" s="65" t="s">
        <v>25</v>
      </c>
      <c r="E59" s="66"/>
      <c r="F59" s="65"/>
      <c r="G59" s="8">
        <v>18</v>
      </c>
      <c r="H59" s="8">
        <v>20</v>
      </c>
      <c r="I59" s="10">
        <f t="shared" si="0"/>
        <v>38</v>
      </c>
      <c r="J59" s="49" t="s">
        <v>487</v>
      </c>
      <c r="K59" s="45"/>
      <c r="L59" s="45"/>
      <c r="M59" s="65"/>
      <c r="N59" s="45"/>
      <c r="O59" s="65"/>
      <c r="P59" s="38">
        <v>43418</v>
      </c>
      <c r="Q59" s="65" t="s">
        <v>99</v>
      </c>
      <c r="R59" s="7"/>
      <c r="S59" s="65" t="s">
        <v>82</v>
      </c>
      <c r="T59" s="9"/>
    </row>
    <row r="60" spans="1:20" ht="16.5">
      <c r="A60" s="69">
        <v>56</v>
      </c>
      <c r="B60" s="66" t="s">
        <v>24</v>
      </c>
      <c r="C60" s="65" t="s">
        <v>424</v>
      </c>
      <c r="D60" s="65" t="s">
        <v>25</v>
      </c>
      <c r="E60" s="66"/>
      <c r="F60" s="65"/>
      <c r="G60" s="8">
        <v>10</v>
      </c>
      <c r="H60" s="8">
        <v>19</v>
      </c>
      <c r="I60" s="10">
        <f t="shared" si="0"/>
        <v>29</v>
      </c>
      <c r="J60" s="49" t="s">
        <v>488</v>
      </c>
      <c r="K60" s="45"/>
      <c r="L60" s="45"/>
      <c r="M60" s="65"/>
      <c r="N60" s="45"/>
      <c r="O60" s="65"/>
      <c r="P60" s="38">
        <v>43418</v>
      </c>
      <c r="Q60" s="65" t="s">
        <v>99</v>
      </c>
      <c r="R60" s="7"/>
      <c r="S60" s="65" t="s">
        <v>82</v>
      </c>
      <c r="T60" s="9"/>
    </row>
    <row r="61" spans="1:20" ht="16.5">
      <c r="A61" s="69">
        <v>57</v>
      </c>
      <c r="B61" s="66" t="s">
        <v>22</v>
      </c>
      <c r="C61" s="65" t="s">
        <v>425</v>
      </c>
      <c r="D61" s="65" t="s">
        <v>23</v>
      </c>
      <c r="E61" s="66"/>
      <c r="F61" s="65"/>
      <c r="G61" s="8">
        <v>23</v>
      </c>
      <c r="H61" s="8">
        <v>17</v>
      </c>
      <c r="I61" s="10">
        <f t="shared" si="0"/>
        <v>40</v>
      </c>
      <c r="J61" s="49">
        <v>9613043100</v>
      </c>
      <c r="K61" s="45"/>
      <c r="L61" s="45"/>
      <c r="M61" s="65"/>
      <c r="N61" s="45"/>
      <c r="O61" s="65"/>
      <c r="P61" s="38">
        <v>43419</v>
      </c>
      <c r="Q61" s="65" t="s">
        <v>100</v>
      </c>
      <c r="R61" s="7"/>
      <c r="S61" s="65" t="s">
        <v>82</v>
      </c>
      <c r="T61" s="9"/>
    </row>
    <row r="62" spans="1:20" ht="16.5">
      <c r="A62" s="69">
        <v>58</v>
      </c>
      <c r="B62" s="66" t="s">
        <v>22</v>
      </c>
      <c r="C62" s="65" t="s">
        <v>426</v>
      </c>
      <c r="D62" s="65" t="s">
        <v>23</v>
      </c>
      <c r="E62" s="66"/>
      <c r="F62" s="65"/>
      <c r="G62" s="8">
        <v>19</v>
      </c>
      <c r="H62" s="8">
        <v>17</v>
      </c>
      <c r="I62" s="10">
        <f t="shared" si="0"/>
        <v>36</v>
      </c>
      <c r="J62" s="49">
        <v>9854558400</v>
      </c>
      <c r="K62" s="45"/>
      <c r="L62" s="45"/>
      <c r="M62" s="65"/>
      <c r="N62" s="45"/>
      <c r="O62" s="65"/>
      <c r="P62" s="38">
        <v>43419</v>
      </c>
      <c r="Q62" s="65" t="s">
        <v>100</v>
      </c>
      <c r="R62" s="7"/>
      <c r="S62" s="65" t="s">
        <v>82</v>
      </c>
      <c r="T62" s="9"/>
    </row>
    <row r="63" spans="1:20" ht="16.5">
      <c r="A63" s="69">
        <v>59</v>
      </c>
      <c r="B63" s="66" t="s">
        <v>22</v>
      </c>
      <c r="C63" s="65" t="s">
        <v>427</v>
      </c>
      <c r="D63" s="65" t="s">
        <v>23</v>
      </c>
      <c r="E63" s="66"/>
      <c r="F63" s="65"/>
      <c r="G63" s="8">
        <v>24</v>
      </c>
      <c r="H63" s="8">
        <v>33</v>
      </c>
      <c r="I63" s="10">
        <f t="shared" si="0"/>
        <v>57</v>
      </c>
      <c r="J63" s="49">
        <v>9707427740</v>
      </c>
      <c r="K63" s="45"/>
      <c r="L63" s="45"/>
      <c r="M63" s="65"/>
      <c r="N63" s="45"/>
      <c r="O63" s="65"/>
      <c r="P63" s="38">
        <v>43419</v>
      </c>
      <c r="Q63" s="65" t="s">
        <v>100</v>
      </c>
      <c r="R63" s="7"/>
      <c r="S63" s="65" t="s">
        <v>82</v>
      </c>
      <c r="T63" s="9"/>
    </row>
    <row r="64" spans="1:20" ht="16.5">
      <c r="A64" s="69">
        <v>60</v>
      </c>
      <c r="B64" s="66" t="s">
        <v>22</v>
      </c>
      <c r="C64" s="65" t="s">
        <v>428</v>
      </c>
      <c r="D64" s="65" t="s">
        <v>23</v>
      </c>
      <c r="E64" s="66"/>
      <c r="F64" s="65"/>
      <c r="G64" s="8">
        <v>24</v>
      </c>
      <c r="H64" s="8">
        <v>26</v>
      </c>
      <c r="I64" s="10">
        <f t="shared" si="0"/>
        <v>50</v>
      </c>
      <c r="J64" s="49">
        <v>8753061887</v>
      </c>
      <c r="K64" s="45"/>
      <c r="L64" s="45"/>
      <c r="M64" s="65"/>
      <c r="N64" s="45"/>
      <c r="O64" s="65"/>
      <c r="P64" s="38">
        <v>43419</v>
      </c>
      <c r="Q64" s="65" t="s">
        <v>100</v>
      </c>
      <c r="R64" s="7"/>
      <c r="S64" s="65" t="s">
        <v>82</v>
      </c>
      <c r="T64" s="9"/>
    </row>
    <row r="65" spans="1:20" ht="16.5">
      <c r="A65" s="69">
        <v>61</v>
      </c>
      <c r="B65" s="66" t="s">
        <v>24</v>
      </c>
      <c r="C65" s="65" t="s">
        <v>372</v>
      </c>
      <c r="D65" s="65" t="s">
        <v>23</v>
      </c>
      <c r="E65" s="66"/>
      <c r="F65" s="65"/>
      <c r="G65" s="8">
        <v>19</v>
      </c>
      <c r="H65" s="8">
        <v>14</v>
      </c>
      <c r="I65" s="10">
        <f t="shared" si="0"/>
        <v>33</v>
      </c>
      <c r="J65" s="49">
        <v>9577059124</v>
      </c>
      <c r="K65" s="45"/>
      <c r="L65" s="45"/>
      <c r="M65" s="65"/>
      <c r="N65" s="45"/>
      <c r="O65" s="65"/>
      <c r="P65" s="38">
        <v>43419</v>
      </c>
      <c r="Q65" s="65" t="s">
        <v>100</v>
      </c>
      <c r="R65" s="7"/>
      <c r="S65" s="65" t="s">
        <v>82</v>
      </c>
      <c r="T65" s="9"/>
    </row>
    <row r="66" spans="1:20" ht="16.5">
      <c r="A66" s="69">
        <v>62</v>
      </c>
      <c r="B66" s="66" t="s">
        <v>24</v>
      </c>
      <c r="C66" s="65" t="s">
        <v>373</v>
      </c>
      <c r="D66" s="65" t="s">
        <v>23</v>
      </c>
      <c r="E66" s="66"/>
      <c r="F66" s="65"/>
      <c r="G66" s="8">
        <v>20</v>
      </c>
      <c r="H66" s="8">
        <v>19</v>
      </c>
      <c r="I66" s="10">
        <f t="shared" si="0"/>
        <v>39</v>
      </c>
      <c r="J66" s="49">
        <v>8749810162</v>
      </c>
      <c r="K66" s="45"/>
      <c r="L66" s="45"/>
      <c r="M66" s="65"/>
      <c r="N66" s="45"/>
      <c r="O66" s="65"/>
      <c r="P66" s="38">
        <v>43419</v>
      </c>
      <c r="Q66" s="65" t="s">
        <v>100</v>
      </c>
      <c r="R66" s="7"/>
      <c r="S66" s="65" t="s">
        <v>82</v>
      </c>
      <c r="T66" s="9"/>
    </row>
    <row r="67" spans="1:20" ht="16.5">
      <c r="A67" s="69">
        <v>63</v>
      </c>
      <c r="B67" s="66" t="s">
        <v>24</v>
      </c>
      <c r="C67" s="65" t="s">
        <v>429</v>
      </c>
      <c r="D67" s="65" t="s">
        <v>23</v>
      </c>
      <c r="E67" s="66"/>
      <c r="F67" s="65"/>
      <c r="G67" s="8">
        <v>15</v>
      </c>
      <c r="H67" s="8">
        <v>17</v>
      </c>
      <c r="I67" s="10">
        <f t="shared" si="0"/>
        <v>32</v>
      </c>
      <c r="J67" s="49">
        <v>7399499798</v>
      </c>
      <c r="K67" s="45"/>
      <c r="L67" s="45"/>
      <c r="M67" s="65"/>
      <c r="N67" s="45"/>
      <c r="O67" s="65"/>
      <c r="P67" s="38">
        <v>43419</v>
      </c>
      <c r="Q67" s="65" t="s">
        <v>100</v>
      </c>
      <c r="R67" s="7"/>
      <c r="S67" s="65" t="s">
        <v>82</v>
      </c>
      <c r="T67" s="9"/>
    </row>
    <row r="68" spans="1:20" ht="16.5">
      <c r="A68" s="69">
        <v>64</v>
      </c>
      <c r="B68" s="66" t="s">
        <v>24</v>
      </c>
      <c r="C68" s="65" t="s">
        <v>375</v>
      </c>
      <c r="D68" s="65" t="s">
        <v>23</v>
      </c>
      <c r="E68" s="66"/>
      <c r="F68" s="65"/>
      <c r="G68" s="8">
        <v>13</v>
      </c>
      <c r="H68" s="8">
        <v>8</v>
      </c>
      <c r="I68" s="10">
        <f t="shared" si="0"/>
        <v>21</v>
      </c>
      <c r="J68" s="49">
        <v>8753091510</v>
      </c>
      <c r="K68" s="45"/>
      <c r="L68" s="45"/>
      <c r="M68" s="65"/>
      <c r="N68" s="45"/>
      <c r="O68" s="65"/>
      <c r="P68" s="38">
        <v>43419</v>
      </c>
      <c r="Q68" s="65" t="s">
        <v>100</v>
      </c>
      <c r="R68" s="7"/>
      <c r="S68" s="65" t="s">
        <v>82</v>
      </c>
      <c r="T68" s="9"/>
    </row>
    <row r="69" spans="1:20" ht="16.5">
      <c r="A69" s="69">
        <v>65</v>
      </c>
      <c r="B69" s="66" t="s">
        <v>22</v>
      </c>
      <c r="C69" s="65" t="s">
        <v>430</v>
      </c>
      <c r="D69" s="65" t="s">
        <v>23</v>
      </c>
      <c r="E69" s="66"/>
      <c r="F69" s="65"/>
      <c r="G69" s="8">
        <v>19</v>
      </c>
      <c r="H69" s="8">
        <v>16</v>
      </c>
      <c r="I69" s="10">
        <f t="shared" si="0"/>
        <v>35</v>
      </c>
      <c r="J69" s="49">
        <v>9613455501</v>
      </c>
      <c r="K69" s="45"/>
      <c r="L69" s="45"/>
      <c r="M69" s="65"/>
      <c r="N69" s="45"/>
      <c r="O69" s="65"/>
      <c r="P69" s="38">
        <v>43420</v>
      </c>
      <c r="Q69" s="65" t="s">
        <v>101</v>
      </c>
      <c r="R69" s="7"/>
      <c r="S69" s="65" t="s">
        <v>82</v>
      </c>
      <c r="T69" s="9"/>
    </row>
    <row r="70" spans="1:20" ht="16.5">
      <c r="A70" s="69">
        <v>66</v>
      </c>
      <c r="B70" s="66" t="s">
        <v>22</v>
      </c>
      <c r="C70" s="65" t="s">
        <v>431</v>
      </c>
      <c r="D70" s="65" t="s">
        <v>23</v>
      </c>
      <c r="E70" s="66"/>
      <c r="F70" s="65"/>
      <c r="G70" s="8">
        <v>32</v>
      </c>
      <c r="H70" s="8">
        <v>19</v>
      </c>
      <c r="I70" s="10">
        <f t="shared" si="0"/>
        <v>51</v>
      </c>
      <c r="J70" s="49">
        <v>9435414861</v>
      </c>
      <c r="K70" s="45"/>
      <c r="L70" s="45"/>
      <c r="M70" s="65"/>
      <c r="N70" s="45"/>
      <c r="O70" s="65"/>
      <c r="P70" s="38">
        <v>43420</v>
      </c>
      <c r="Q70" s="65" t="s">
        <v>101</v>
      </c>
      <c r="R70" s="7"/>
      <c r="S70" s="65" t="s">
        <v>82</v>
      </c>
      <c r="T70" s="9"/>
    </row>
    <row r="71" spans="1:20" ht="16.5">
      <c r="A71" s="69">
        <v>67</v>
      </c>
      <c r="B71" s="66" t="s">
        <v>22</v>
      </c>
      <c r="C71" s="65" t="s">
        <v>432</v>
      </c>
      <c r="D71" s="65" t="s">
        <v>23</v>
      </c>
      <c r="E71" s="66"/>
      <c r="F71" s="65"/>
      <c r="G71" s="8">
        <v>18</v>
      </c>
      <c r="H71" s="8">
        <v>17</v>
      </c>
      <c r="I71" s="10">
        <f t="shared" si="0"/>
        <v>35</v>
      </c>
      <c r="J71" s="49">
        <v>9854580245</v>
      </c>
      <c r="K71" s="45"/>
      <c r="L71" s="45"/>
      <c r="M71" s="65"/>
      <c r="N71" s="45"/>
      <c r="O71" s="65"/>
      <c r="P71" s="38">
        <v>43420</v>
      </c>
      <c r="Q71" s="65" t="s">
        <v>101</v>
      </c>
      <c r="R71" s="7"/>
      <c r="S71" s="65" t="s">
        <v>82</v>
      </c>
      <c r="T71" s="9"/>
    </row>
    <row r="72" spans="1:20" ht="16.5">
      <c r="A72" s="69">
        <v>68</v>
      </c>
      <c r="B72" s="66" t="s">
        <v>24</v>
      </c>
      <c r="C72" s="65" t="s">
        <v>433</v>
      </c>
      <c r="D72" s="65" t="s">
        <v>25</v>
      </c>
      <c r="E72" s="66"/>
      <c r="F72" s="65"/>
      <c r="G72" s="8">
        <v>10</v>
      </c>
      <c r="H72" s="8">
        <v>15</v>
      </c>
      <c r="I72" s="10">
        <f t="shared" si="0"/>
        <v>25</v>
      </c>
      <c r="J72" s="49" t="s">
        <v>489</v>
      </c>
      <c r="K72" s="45"/>
      <c r="L72" s="45"/>
      <c r="M72" s="65"/>
      <c r="N72" s="45"/>
      <c r="O72" s="65"/>
      <c r="P72" s="38">
        <v>43420</v>
      </c>
      <c r="Q72" s="65" t="s">
        <v>101</v>
      </c>
      <c r="R72" s="7"/>
      <c r="S72" s="65" t="s">
        <v>82</v>
      </c>
      <c r="T72" s="9"/>
    </row>
    <row r="73" spans="1:20" ht="16.5">
      <c r="A73" s="69">
        <v>69</v>
      </c>
      <c r="B73" s="66" t="s">
        <v>24</v>
      </c>
      <c r="C73" s="65" t="s">
        <v>434</v>
      </c>
      <c r="D73" s="65" t="s">
        <v>25</v>
      </c>
      <c r="E73" s="66"/>
      <c r="F73" s="65"/>
      <c r="G73" s="8">
        <v>11</v>
      </c>
      <c r="H73" s="8">
        <v>20</v>
      </c>
      <c r="I73" s="10">
        <f t="shared" si="0"/>
        <v>31</v>
      </c>
      <c r="J73" s="49" t="s">
        <v>490</v>
      </c>
      <c r="K73" s="45"/>
      <c r="L73" s="45"/>
      <c r="M73" s="65"/>
      <c r="N73" s="45"/>
      <c r="O73" s="65"/>
      <c r="P73" s="38">
        <v>43420</v>
      </c>
      <c r="Q73" s="65" t="s">
        <v>101</v>
      </c>
      <c r="R73" s="7"/>
      <c r="S73" s="65" t="s">
        <v>82</v>
      </c>
      <c r="T73" s="9"/>
    </row>
    <row r="74" spans="1:20" ht="16.5">
      <c r="A74" s="69">
        <v>70</v>
      </c>
      <c r="B74" s="66" t="s">
        <v>24</v>
      </c>
      <c r="C74" s="65" t="s">
        <v>435</v>
      </c>
      <c r="D74" s="65" t="s">
        <v>25</v>
      </c>
      <c r="E74" s="66"/>
      <c r="F74" s="65"/>
      <c r="G74" s="8">
        <v>14</v>
      </c>
      <c r="H74" s="8">
        <v>14</v>
      </c>
      <c r="I74" s="10">
        <f t="shared" si="0"/>
        <v>28</v>
      </c>
      <c r="J74" s="49" t="s">
        <v>491</v>
      </c>
      <c r="K74" s="45"/>
      <c r="L74" s="45"/>
      <c r="M74" s="65"/>
      <c r="N74" s="45"/>
      <c r="O74" s="65"/>
      <c r="P74" s="38">
        <v>43420</v>
      </c>
      <c r="Q74" s="65" t="s">
        <v>101</v>
      </c>
      <c r="R74" s="7"/>
      <c r="S74" s="65" t="s">
        <v>82</v>
      </c>
      <c r="T74" s="9"/>
    </row>
    <row r="75" spans="1:20" ht="15" customHeight="1">
      <c r="A75" s="69">
        <v>71</v>
      </c>
      <c r="B75" s="66" t="s">
        <v>24</v>
      </c>
      <c r="C75" s="65" t="s">
        <v>436</v>
      </c>
      <c r="D75" s="65" t="s">
        <v>25</v>
      </c>
      <c r="E75" s="66"/>
      <c r="F75" s="65"/>
      <c r="G75" s="8">
        <v>22</v>
      </c>
      <c r="H75" s="8">
        <v>27</v>
      </c>
      <c r="I75" s="10">
        <f t="shared" si="0"/>
        <v>49</v>
      </c>
      <c r="J75" s="49" t="s">
        <v>492</v>
      </c>
      <c r="K75" s="45"/>
      <c r="L75" s="45"/>
      <c r="M75" s="65"/>
      <c r="N75" s="45"/>
      <c r="O75" s="65"/>
      <c r="P75" s="38">
        <v>43420</v>
      </c>
      <c r="Q75" s="65" t="s">
        <v>101</v>
      </c>
      <c r="R75" s="7"/>
      <c r="S75" s="65" t="s">
        <v>82</v>
      </c>
      <c r="T75" s="9"/>
    </row>
    <row r="76" spans="1:20" ht="16.5">
      <c r="A76" s="69">
        <v>72</v>
      </c>
      <c r="B76" s="66" t="s">
        <v>22</v>
      </c>
      <c r="C76" s="65" t="s">
        <v>437</v>
      </c>
      <c r="D76" s="65" t="s">
        <v>23</v>
      </c>
      <c r="E76" s="66"/>
      <c r="F76" s="65"/>
      <c r="G76" s="8">
        <v>21</v>
      </c>
      <c r="H76" s="8">
        <v>15</v>
      </c>
      <c r="I76" s="10">
        <f t="shared" si="0"/>
        <v>36</v>
      </c>
      <c r="J76" s="49">
        <v>9707064091</v>
      </c>
      <c r="K76" s="45"/>
      <c r="L76" s="45"/>
      <c r="M76" s="65"/>
      <c r="N76" s="45"/>
      <c r="O76" s="65"/>
      <c r="P76" s="38">
        <v>43421</v>
      </c>
      <c r="Q76" s="65" t="s">
        <v>102</v>
      </c>
      <c r="R76" s="7"/>
      <c r="S76" s="65" t="s">
        <v>82</v>
      </c>
      <c r="T76" s="9"/>
    </row>
    <row r="77" spans="1:20" ht="16.5">
      <c r="A77" s="69">
        <v>73</v>
      </c>
      <c r="B77" s="66" t="s">
        <v>22</v>
      </c>
      <c r="C77" s="65" t="s">
        <v>438</v>
      </c>
      <c r="D77" s="65" t="s">
        <v>23</v>
      </c>
      <c r="E77" s="66"/>
      <c r="F77" s="65"/>
      <c r="G77" s="8">
        <v>12</v>
      </c>
      <c r="H77" s="8">
        <v>13</v>
      </c>
      <c r="I77" s="10">
        <f t="shared" si="0"/>
        <v>25</v>
      </c>
      <c r="J77" s="49">
        <v>9859516530</v>
      </c>
      <c r="K77" s="45"/>
      <c r="L77" s="45"/>
      <c r="M77" s="65"/>
      <c r="N77" s="45"/>
      <c r="O77" s="65"/>
      <c r="P77" s="38">
        <v>43421</v>
      </c>
      <c r="Q77" s="65" t="s">
        <v>102</v>
      </c>
      <c r="R77" s="7"/>
      <c r="S77" s="65" t="s">
        <v>82</v>
      </c>
      <c r="T77" s="9"/>
    </row>
    <row r="78" spans="1:20" ht="16.5">
      <c r="A78" s="69">
        <v>74</v>
      </c>
      <c r="B78" s="66" t="s">
        <v>22</v>
      </c>
      <c r="C78" s="65" t="s">
        <v>439</v>
      </c>
      <c r="D78" s="65" t="s">
        <v>23</v>
      </c>
      <c r="E78" s="66"/>
      <c r="F78" s="65"/>
      <c r="G78" s="8">
        <v>22</v>
      </c>
      <c r="H78" s="8">
        <v>29</v>
      </c>
      <c r="I78" s="10">
        <f t="shared" si="0"/>
        <v>51</v>
      </c>
      <c r="J78" s="49">
        <v>9859671227</v>
      </c>
      <c r="K78" s="45"/>
      <c r="L78" s="45"/>
      <c r="M78" s="65"/>
      <c r="N78" s="45"/>
      <c r="O78" s="65"/>
      <c r="P78" s="38">
        <v>43421</v>
      </c>
      <c r="Q78" s="65" t="s">
        <v>102</v>
      </c>
      <c r="R78" s="7"/>
      <c r="S78" s="65" t="s">
        <v>82</v>
      </c>
      <c r="T78" s="9"/>
    </row>
    <row r="79" spans="1:20" ht="16.5">
      <c r="A79" s="69">
        <v>75</v>
      </c>
      <c r="B79" s="66" t="s">
        <v>24</v>
      </c>
      <c r="C79" s="65" t="s">
        <v>440</v>
      </c>
      <c r="D79" s="65" t="s">
        <v>23</v>
      </c>
      <c r="E79" s="66"/>
      <c r="F79" s="65"/>
      <c r="G79" s="8">
        <v>17</v>
      </c>
      <c r="H79" s="8">
        <v>2</v>
      </c>
      <c r="I79" s="10">
        <f t="shared" si="0"/>
        <v>19</v>
      </c>
      <c r="J79" s="49" t="s">
        <v>96</v>
      </c>
      <c r="K79" s="45"/>
      <c r="L79" s="45"/>
      <c r="M79" s="65"/>
      <c r="N79" s="45"/>
      <c r="O79" s="65"/>
      <c r="P79" s="38">
        <v>43421</v>
      </c>
      <c r="Q79" s="65" t="s">
        <v>102</v>
      </c>
      <c r="R79" s="7"/>
      <c r="S79" s="65" t="s">
        <v>82</v>
      </c>
      <c r="T79" s="9"/>
    </row>
    <row r="80" spans="1:20" ht="16.5">
      <c r="A80" s="69">
        <v>76</v>
      </c>
      <c r="B80" s="66" t="s">
        <v>24</v>
      </c>
      <c r="C80" s="65" t="s">
        <v>187</v>
      </c>
      <c r="D80" s="65" t="s">
        <v>23</v>
      </c>
      <c r="E80" s="66"/>
      <c r="F80" s="65"/>
      <c r="G80" s="8">
        <v>14</v>
      </c>
      <c r="H80" s="8">
        <v>10</v>
      </c>
      <c r="I80" s="10">
        <f t="shared" si="0"/>
        <v>24</v>
      </c>
      <c r="J80" s="49">
        <v>7399245977</v>
      </c>
      <c r="K80" s="45"/>
      <c r="L80" s="45"/>
      <c r="M80" s="65"/>
      <c r="N80" s="45"/>
      <c r="O80" s="65"/>
      <c r="P80" s="38">
        <v>43421</v>
      </c>
      <c r="Q80" s="65" t="s">
        <v>102</v>
      </c>
      <c r="R80" s="7"/>
      <c r="S80" s="65" t="s">
        <v>82</v>
      </c>
      <c r="T80" s="9"/>
    </row>
    <row r="81" spans="1:20" ht="16.5">
      <c r="A81" s="69">
        <v>77</v>
      </c>
      <c r="B81" s="66" t="s">
        <v>24</v>
      </c>
      <c r="C81" s="65" t="s">
        <v>186</v>
      </c>
      <c r="D81" s="65" t="s">
        <v>23</v>
      </c>
      <c r="E81" s="66"/>
      <c r="F81" s="65"/>
      <c r="G81" s="8">
        <v>20</v>
      </c>
      <c r="H81" s="8">
        <v>14</v>
      </c>
      <c r="I81" s="10">
        <f t="shared" si="0"/>
        <v>34</v>
      </c>
      <c r="J81" s="49">
        <v>9577782010</v>
      </c>
      <c r="K81" s="45"/>
      <c r="L81" s="45"/>
      <c r="M81" s="65"/>
      <c r="N81" s="45"/>
      <c r="O81" s="65"/>
      <c r="P81" s="38">
        <v>43421</v>
      </c>
      <c r="Q81" s="65" t="s">
        <v>102</v>
      </c>
      <c r="R81" s="7"/>
      <c r="S81" s="65" t="s">
        <v>82</v>
      </c>
      <c r="T81" s="9"/>
    </row>
    <row r="82" spans="1:20" ht="16.5">
      <c r="A82" s="69">
        <v>78</v>
      </c>
      <c r="B82" s="66" t="s">
        <v>24</v>
      </c>
      <c r="C82" s="65" t="s">
        <v>188</v>
      </c>
      <c r="D82" s="65" t="s">
        <v>23</v>
      </c>
      <c r="E82" s="66"/>
      <c r="F82" s="65"/>
      <c r="G82" s="8">
        <v>22</v>
      </c>
      <c r="H82" s="8">
        <v>18</v>
      </c>
      <c r="I82" s="10">
        <f t="shared" si="0"/>
        <v>40</v>
      </c>
      <c r="J82" s="49">
        <v>9854466457</v>
      </c>
      <c r="K82" s="45"/>
      <c r="L82" s="45"/>
      <c r="M82" s="65"/>
      <c r="N82" s="45"/>
      <c r="O82" s="65"/>
      <c r="P82" s="38">
        <v>43421</v>
      </c>
      <c r="Q82" s="65" t="s">
        <v>102</v>
      </c>
      <c r="R82" s="7"/>
      <c r="S82" s="65" t="s">
        <v>82</v>
      </c>
      <c r="T82" s="9"/>
    </row>
    <row r="83" spans="1:20" ht="16.5">
      <c r="A83" s="69">
        <v>79</v>
      </c>
      <c r="B83" s="66" t="s">
        <v>24</v>
      </c>
      <c r="C83" s="65" t="s">
        <v>189</v>
      </c>
      <c r="D83" s="65" t="s">
        <v>23</v>
      </c>
      <c r="E83" s="66"/>
      <c r="F83" s="65"/>
      <c r="G83" s="8">
        <v>15</v>
      </c>
      <c r="H83" s="8">
        <v>16</v>
      </c>
      <c r="I83" s="10">
        <f t="shared" si="0"/>
        <v>31</v>
      </c>
      <c r="J83" s="49">
        <v>7399567408</v>
      </c>
      <c r="K83" s="45"/>
      <c r="L83" s="45"/>
      <c r="M83" s="65"/>
      <c r="N83" s="45"/>
      <c r="O83" s="65"/>
      <c r="P83" s="38">
        <v>43421</v>
      </c>
      <c r="Q83" s="65" t="s">
        <v>102</v>
      </c>
      <c r="R83" s="7"/>
      <c r="S83" s="65" t="s">
        <v>82</v>
      </c>
      <c r="T83" s="9"/>
    </row>
    <row r="84" spans="1:20" ht="16.5">
      <c r="A84" s="69">
        <v>80</v>
      </c>
      <c r="B84" s="66" t="s">
        <v>22</v>
      </c>
      <c r="C84" s="65" t="s">
        <v>441</v>
      </c>
      <c r="D84" s="65" t="s">
        <v>25</v>
      </c>
      <c r="E84" s="66"/>
      <c r="F84" s="65"/>
      <c r="G84" s="8">
        <v>11</v>
      </c>
      <c r="H84" s="8">
        <v>14</v>
      </c>
      <c r="I84" s="10">
        <f t="shared" si="0"/>
        <v>25</v>
      </c>
      <c r="J84" s="49" t="s">
        <v>493</v>
      </c>
      <c r="K84" s="45"/>
      <c r="L84" s="45"/>
      <c r="M84" s="65"/>
      <c r="N84" s="45"/>
      <c r="O84" s="65"/>
      <c r="P84" s="38">
        <v>43423</v>
      </c>
      <c r="Q84" s="65" t="s">
        <v>97</v>
      </c>
      <c r="R84" s="7"/>
      <c r="S84" s="65" t="s">
        <v>82</v>
      </c>
      <c r="T84" s="9"/>
    </row>
    <row r="85" spans="1:20" ht="16.5">
      <c r="A85" s="69">
        <v>81</v>
      </c>
      <c r="B85" s="66" t="s">
        <v>22</v>
      </c>
      <c r="C85" s="65" t="s">
        <v>442</v>
      </c>
      <c r="D85" s="65" t="s">
        <v>25</v>
      </c>
      <c r="E85" s="66"/>
      <c r="F85" s="65"/>
      <c r="G85" s="8">
        <v>16</v>
      </c>
      <c r="H85" s="8">
        <v>19</v>
      </c>
      <c r="I85" s="10">
        <f t="shared" si="0"/>
        <v>35</v>
      </c>
      <c r="J85" s="49" t="s">
        <v>494</v>
      </c>
      <c r="K85" s="45"/>
      <c r="L85" s="45"/>
      <c r="M85" s="65"/>
      <c r="N85" s="45"/>
      <c r="O85" s="65"/>
      <c r="P85" s="38">
        <v>43423</v>
      </c>
      <c r="Q85" s="65" t="s">
        <v>97</v>
      </c>
      <c r="R85" s="7"/>
      <c r="S85" s="65" t="s">
        <v>82</v>
      </c>
      <c r="T85" s="9"/>
    </row>
    <row r="86" spans="1:20" ht="16.5">
      <c r="A86" s="69">
        <v>82</v>
      </c>
      <c r="B86" s="66" t="s">
        <v>22</v>
      </c>
      <c r="C86" s="65" t="s">
        <v>443</v>
      </c>
      <c r="D86" s="65" t="s">
        <v>25</v>
      </c>
      <c r="E86" s="66"/>
      <c r="F86" s="65"/>
      <c r="G86" s="8">
        <v>9</v>
      </c>
      <c r="H86" s="8">
        <v>15</v>
      </c>
      <c r="I86" s="10">
        <f t="shared" si="0"/>
        <v>24</v>
      </c>
      <c r="J86" s="49" t="s">
        <v>495</v>
      </c>
      <c r="K86" s="45"/>
      <c r="L86" s="45"/>
      <c r="M86" s="65"/>
      <c r="N86" s="45"/>
      <c r="O86" s="65"/>
      <c r="P86" s="38">
        <v>43423</v>
      </c>
      <c r="Q86" s="65" t="s">
        <v>97</v>
      </c>
      <c r="R86" s="7"/>
      <c r="S86" s="65" t="s">
        <v>82</v>
      </c>
      <c r="T86" s="9"/>
    </row>
    <row r="87" spans="1:20" ht="16.5">
      <c r="A87" s="69">
        <v>83</v>
      </c>
      <c r="B87" s="66" t="s">
        <v>24</v>
      </c>
      <c r="C87" s="65" t="s">
        <v>336</v>
      </c>
      <c r="D87" s="65" t="s">
        <v>23</v>
      </c>
      <c r="E87" s="66"/>
      <c r="F87" s="65"/>
      <c r="G87" s="53">
        <v>22</v>
      </c>
      <c r="H87" s="53">
        <v>33</v>
      </c>
      <c r="I87" s="10">
        <f t="shared" si="0"/>
        <v>55</v>
      </c>
      <c r="J87" s="49">
        <v>8822708037</v>
      </c>
      <c r="K87" s="45"/>
      <c r="L87" s="45"/>
      <c r="M87" s="65"/>
      <c r="N87" s="45"/>
      <c r="O87" s="65"/>
      <c r="P87" s="38">
        <v>43423</v>
      </c>
      <c r="Q87" s="65" t="s">
        <v>97</v>
      </c>
      <c r="R87" s="7"/>
      <c r="S87" s="65" t="s">
        <v>82</v>
      </c>
      <c r="T87" s="9"/>
    </row>
    <row r="88" spans="1:20" ht="16.5">
      <c r="A88" s="69">
        <v>84</v>
      </c>
      <c r="B88" s="66" t="s">
        <v>24</v>
      </c>
      <c r="C88" s="65" t="s">
        <v>337</v>
      </c>
      <c r="D88" s="65" t="s">
        <v>25</v>
      </c>
      <c r="E88" s="66"/>
      <c r="F88" s="65"/>
      <c r="G88" s="53">
        <v>30</v>
      </c>
      <c r="H88" s="53">
        <v>39</v>
      </c>
      <c r="I88" s="10">
        <f t="shared" ref="I88:I90" si="3">+G88+H88</f>
        <v>69</v>
      </c>
      <c r="J88" s="49" t="s">
        <v>496</v>
      </c>
      <c r="K88" s="45"/>
      <c r="L88" s="45"/>
      <c r="M88" s="65"/>
      <c r="N88" s="45"/>
      <c r="O88" s="65"/>
      <c r="P88" s="38">
        <v>43423</v>
      </c>
      <c r="Q88" s="65" t="s">
        <v>97</v>
      </c>
      <c r="R88" s="7"/>
      <c r="S88" s="65" t="s">
        <v>82</v>
      </c>
      <c r="T88" s="9"/>
    </row>
    <row r="89" spans="1:20" ht="16.5">
      <c r="A89" s="69">
        <v>85</v>
      </c>
      <c r="B89" s="66" t="s">
        <v>22</v>
      </c>
      <c r="C89" s="65" t="s">
        <v>181</v>
      </c>
      <c r="D89" s="65" t="s">
        <v>23</v>
      </c>
      <c r="E89" s="66"/>
      <c r="F89" s="65"/>
      <c r="G89" s="8">
        <v>12</v>
      </c>
      <c r="H89" s="8">
        <v>16</v>
      </c>
      <c r="I89" s="10">
        <f t="shared" si="3"/>
        <v>28</v>
      </c>
      <c r="J89" s="49">
        <v>9673838761</v>
      </c>
      <c r="K89" s="45"/>
      <c r="L89" s="45"/>
      <c r="M89" s="65"/>
      <c r="N89" s="45"/>
      <c r="O89" s="65"/>
      <c r="P89" s="38">
        <v>43424</v>
      </c>
      <c r="Q89" s="65" t="s">
        <v>98</v>
      </c>
      <c r="R89" s="7"/>
      <c r="S89" s="65" t="s">
        <v>82</v>
      </c>
      <c r="T89" s="9"/>
    </row>
    <row r="90" spans="1:20" ht="16.5">
      <c r="A90" s="69">
        <v>86</v>
      </c>
      <c r="B90" s="66" t="s">
        <v>22</v>
      </c>
      <c r="C90" s="65" t="s">
        <v>182</v>
      </c>
      <c r="D90" s="65" t="s">
        <v>23</v>
      </c>
      <c r="E90" s="66"/>
      <c r="F90" s="65"/>
      <c r="G90" s="8">
        <v>18</v>
      </c>
      <c r="H90" s="8">
        <v>21</v>
      </c>
      <c r="I90" s="10">
        <f t="shared" si="3"/>
        <v>39</v>
      </c>
      <c r="J90" s="49">
        <v>9707639940</v>
      </c>
      <c r="K90" s="45"/>
      <c r="L90" s="45"/>
      <c r="M90" s="65"/>
      <c r="N90" s="45"/>
      <c r="O90" s="65"/>
      <c r="P90" s="38">
        <v>43424</v>
      </c>
      <c r="Q90" s="65" t="s">
        <v>98</v>
      </c>
      <c r="R90" s="7"/>
      <c r="S90" s="65" t="s">
        <v>82</v>
      </c>
      <c r="T90" s="9"/>
    </row>
    <row r="91" spans="1:20" ht="16.5">
      <c r="A91" s="69">
        <v>87</v>
      </c>
      <c r="B91" s="66" t="s">
        <v>22</v>
      </c>
      <c r="C91" s="65" t="s">
        <v>183</v>
      </c>
      <c r="D91" s="65" t="s">
        <v>23</v>
      </c>
      <c r="E91" s="66"/>
      <c r="F91" s="65"/>
      <c r="G91" s="8">
        <v>21</v>
      </c>
      <c r="H91" s="8">
        <v>29</v>
      </c>
      <c r="I91" s="10">
        <f t="shared" ref="I91:I135" si="4">+G91+H91</f>
        <v>50</v>
      </c>
      <c r="J91" s="49">
        <v>9854760623</v>
      </c>
      <c r="K91" s="45"/>
      <c r="L91" s="45"/>
      <c r="M91" s="65"/>
      <c r="N91" s="45"/>
      <c r="O91" s="65"/>
      <c r="P91" s="38">
        <v>43424</v>
      </c>
      <c r="Q91" s="65" t="s">
        <v>98</v>
      </c>
      <c r="R91" s="7"/>
      <c r="S91" s="65" t="s">
        <v>82</v>
      </c>
      <c r="T91" s="9"/>
    </row>
    <row r="92" spans="1:20" ht="16.5">
      <c r="A92" s="69">
        <v>88</v>
      </c>
      <c r="B92" s="66" t="s">
        <v>24</v>
      </c>
      <c r="C92" s="65" t="s">
        <v>444</v>
      </c>
      <c r="D92" s="65" t="s">
        <v>25</v>
      </c>
      <c r="E92" s="66"/>
      <c r="F92" s="65"/>
      <c r="G92" s="8">
        <v>20</v>
      </c>
      <c r="H92" s="8">
        <v>20</v>
      </c>
      <c r="I92" s="10">
        <f t="shared" si="4"/>
        <v>40</v>
      </c>
      <c r="J92" s="49" t="s">
        <v>497</v>
      </c>
      <c r="K92" s="45"/>
      <c r="L92" s="45"/>
      <c r="M92" s="65"/>
      <c r="N92" s="45"/>
      <c r="O92" s="65"/>
      <c r="P92" s="38">
        <v>43424</v>
      </c>
      <c r="Q92" s="65" t="s">
        <v>98</v>
      </c>
      <c r="R92" s="7"/>
      <c r="S92" s="65" t="s">
        <v>82</v>
      </c>
      <c r="T92" s="9"/>
    </row>
    <row r="93" spans="1:20" ht="16.5">
      <c r="A93" s="69">
        <v>89</v>
      </c>
      <c r="B93" s="66" t="s">
        <v>24</v>
      </c>
      <c r="C93" s="65" t="s">
        <v>445</v>
      </c>
      <c r="D93" s="65" t="s">
        <v>25</v>
      </c>
      <c r="E93" s="66"/>
      <c r="F93" s="65"/>
      <c r="G93" s="8">
        <v>15</v>
      </c>
      <c r="H93" s="8">
        <v>20</v>
      </c>
      <c r="I93" s="10">
        <f t="shared" si="4"/>
        <v>35</v>
      </c>
      <c r="J93" s="49" t="s">
        <v>498</v>
      </c>
      <c r="K93" s="45"/>
      <c r="L93" s="45"/>
      <c r="M93" s="65"/>
      <c r="N93" s="45"/>
      <c r="O93" s="65"/>
      <c r="P93" s="38">
        <v>43424</v>
      </c>
      <c r="Q93" s="65" t="s">
        <v>98</v>
      </c>
      <c r="R93" s="7"/>
      <c r="S93" s="65" t="s">
        <v>82</v>
      </c>
      <c r="T93" s="9"/>
    </row>
    <row r="94" spans="1:20" ht="16.5">
      <c r="A94" s="69">
        <v>90</v>
      </c>
      <c r="B94" s="66" t="s">
        <v>24</v>
      </c>
      <c r="C94" s="65" t="s">
        <v>446</v>
      </c>
      <c r="D94" s="65" t="s">
        <v>25</v>
      </c>
      <c r="E94" s="66"/>
      <c r="F94" s="65"/>
      <c r="G94" s="8">
        <v>27</v>
      </c>
      <c r="H94" s="8">
        <v>34</v>
      </c>
      <c r="I94" s="10">
        <f t="shared" si="4"/>
        <v>61</v>
      </c>
      <c r="J94" s="49" t="s">
        <v>498</v>
      </c>
      <c r="K94" s="45"/>
      <c r="L94" s="45"/>
      <c r="M94" s="65"/>
      <c r="N94" s="45"/>
      <c r="O94" s="65"/>
      <c r="P94" s="38">
        <v>43424</v>
      </c>
      <c r="Q94" s="65" t="s">
        <v>98</v>
      </c>
      <c r="R94" s="7"/>
      <c r="S94" s="65" t="s">
        <v>82</v>
      </c>
      <c r="T94" s="9"/>
    </row>
    <row r="95" spans="1:20" ht="16.5">
      <c r="A95" s="69">
        <v>91</v>
      </c>
      <c r="B95" s="66" t="s">
        <v>24</v>
      </c>
      <c r="C95" s="65" t="s">
        <v>447</v>
      </c>
      <c r="D95" s="65" t="s">
        <v>25</v>
      </c>
      <c r="E95" s="66"/>
      <c r="F95" s="65"/>
      <c r="G95" s="8">
        <v>25</v>
      </c>
      <c r="H95" s="8">
        <v>18</v>
      </c>
      <c r="I95" s="10">
        <f t="shared" si="4"/>
        <v>43</v>
      </c>
      <c r="J95" s="49" t="s">
        <v>499</v>
      </c>
      <c r="K95" s="45"/>
      <c r="L95" s="45"/>
      <c r="M95" s="65"/>
      <c r="N95" s="45"/>
      <c r="O95" s="65"/>
      <c r="P95" s="38">
        <v>43424</v>
      </c>
      <c r="Q95" s="65" t="s">
        <v>98</v>
      </c>
      <c r="R95" s="7"/>
      <c r="S95" s="65" t="s">
        <v>82</v>
      </c>
      <c r="T95" s="9"/>
    </row>
    <row r="96" spans="1:20" ht="16.5">
      <c r="A96" s="69">
        <v>92</v>
      </c>
      <c r="B96" s="66" t="s">
        <v>22</v>
      </c>
      <c r="C96" s="65" t="s">
        <v>448</v>
      </c>
      <c r="D96" s="65" t="s">
        <v>25</v>
      </c>
      <c r="E96" s="66"/>
      <c r="F96" s="65"/>
      <c r="G96" s="8">
        <v>20</v>
      </c>
      <c r="H96" s="8">
        <v>28</v>
      </c>
      <c r="I96" s="10">
        <f t="shared" si="4"/>
        <v>48</v>
      </c>
      <c r="J96" s="49" t="s">
        <v>500</v>
      </c>
      <c r="K96" s="45"/>
      <c r="L96" s="45"/>
      <c r="M96" s="65"/>
      <c r="N96" s="45"/>
      <c r="O96" s="65"/>
      <c r="P96" s="38">
        <v>43425</v>
      </c>
      <c r="Q96" s="65" t="s">
        <v>99</v>
      </c>
      <c r="R96" s="7"/>
      <c r="S96" s="65" t="s">
        <v>82</v>
      </c>
      <c r="T96" s="9"/>
    </row>
    <row r="97" spans="1:20" ht="16.5">
      <c r="A97" s="69">
        <v>93</v>
      </c>
      <c r="B97" s="66" t="s">
        <v>22</v>
      </c>
      <c r="C97" s="65" t="s">
        <v>449</v>
      </c>
      <c r="D97" s="65" t="s">
        <v>25</v>
      </c>
      <c r="E97" s="66"/>
      <c r="F97" s="65"/>
      <c r="G97" s="8">
        <v>11</v>
      </c>
      <c r="H97" s="8">
        <v>22</v>
      </c>
      <c r="I97" s="10">
        <f t="shared" si="4"/>
        <v>33</v>
      </c>
      <c r="J97" s="49" t="s">
        <v>501</v>
      </c>
      <c r="K97" s="45"/>
      <c r="L97" s="45"/>
      <c r="M97" s="65"/>
      <c r="N97" s="45"/>
      <c r="O97" s="65"/>
      <c r="P97" s="38">
        <v>43425</v>
      </c>
      <c r="Q97" s="65" t="s">
        <v>99</v>
      </c>
      <c r="R97" s="7"/>
      <c r="S97" s="65" t="s">
        <v>82</v>
      </c>
      <c r="T97" s="9"/>
    </row>
    <row r="98" spans="1:20" ht="16.5">
      <c r="A98" s="69">
        <v>94</v>
      </c>
      <c r="B98" s="66" t="s">
        <v>22</v>
      </c>
      <c r="C98" s="65" t="s">
        <v>450</v>
      </c>
      <c r="D98" s="65" t="s">
        <v>25</v>
      </c>
      <c r="E98" s="66"/>
      <c r="F98" s="65"/>
      <c r="G98" s="8">
        <v>30</v>
      </c>
      <c r="H98" s="8">
        <v>46</v>
      </c>
      <c r="I98" s="10">
        <f t="shared" si="4"/>
        <v>76</v>
      </c>
      <c r="J98" s="49" t="s">
        <v>502</v>
      </c>
      <c r="K98" s="45"/>
      <c r="L98" s="45"/>
      <c r="M98" s="65"/>
      <c r="N98" s="45"/>
      <c r="O98" s="65"/>
      <c r="P98" s="38">
        <v>43425</v>
      </c>
      <c r="Q98" s="65" t="s">
        <v>99</v>
      </c>
      <c r="R98" s="7"/>
      <c r="S98" s="65" t="s">
        <v>82</v>
      </c>
      <c r="T98" s="9"/>
    </row>
    <row r="99" spans="1:20" ht="16.5">
      <c r="A99" s="69">
        <v>95</v>
      </c>
      <c r="B99" s="66" t="s">
        <v>24</v>
      </c>
      <c r="C99" s="65" t="s">
        <v>451</v>
      </c>
      <c r="D99" s="65" t="s">
        <v>25</v>
      </c>
      <c r="E99" s="66"/>
      <c r="F99" s="65"/>
      <c r="G99" s="8">
        <v>32</v>
      </c>
      <c r="H99" s="8">
        <v>40</v>
      </c>
      <c r="I99" s="10">
        <f t="shared" si="4"/>
        <v>72</v>
      </c>
      <c r="J99" s="49" t="s">
        <v>503</v>
      </c>
      <c r="K99" s="45"/>
      <c r="L99" s="45"/>
      <c r="M99" s="65"/>
      <c r="N99" s="45"/>
      <c r="O99" s="65"/>
      <c r="P99" s="38">
        <v>43425</v>
      </c>
      <c r="Q99" s="65" t="s">
        <v>99</v>
      </c>
      <c r="R99" s="7"/>
      <c r="S99" s="65" t="s">
        <v>82</v>
      </c>
      <c r="T99" s="9"/>
    </row>
    <row r="100" spans="1:20" ht="16.5">
      <c r="A100" s="69">
        <v>96</v>
      </c>
      <c r="B100" s="66" t="s">
        <v>24</v>
      </c>
      <c r="C100" s="65" t="s">
        <v>270</v>
      </c>
      <c r="D100" s="65" t="s">
        <v>25</v>
      </c>
      <c r="E100" s="66"/>
      <c r="F100" s="65"/>
      <c r="G100" s="8">
        <v>18</v>
      </c>
      <c r="H100" s="8">
        <v>18</v>
      </c>
      <c r="I100" s="10">
        <f t="shared" si="4"/>
        <v>36</v>
      </c>
      <c r="J100" s="49" t="s">
        <v>380</v>
      </c>
      <c r="K100" s="45"/>
      <c r="L100" s="45"/>
      <c r="M100" s="65"/>
      <c r="N100" s="45"/>
      <c r="O100" s="65"/>
      <c r="P100" s="38">
        <v>43425</v>
      </c>
      <c r="Q100" s="65" t="s">
        <v>99</v>
      </c>
      <c r="R100" s="7"/>
      <c r="S100" s="65" t="s">
        <v>82</v>
      </c>
      <c r="T100" s="9"/>
    </row>
    <row r="101" spans="1:20" ht="16.5">
      <c r="A101" s="69">
        <v>97</v>
      </c>
      <c r="B101" s="66" t="s">
        <v>24</v>
      </c>
      <c r="C101" s="65" t="s">
        <v>452</v>
      </c>
      <c r="D101" s="65" t="s">
        <v>25</v>
      </c>
      <c r="E101" s="66"/>
      <c r="F101" s="65"/>
      <c r="G101" s="8">
        <v>8</v>
      </c>
      <c r="H101" s="8">
        <v>11</v>
      </c>
      <c r="I101" s="10">
        <f t="shared" si="4"/>
        <v>19</v>
      </c>
      <c r="J101" s="49" t="s">
        <v>504</v>
      </c>
      <c r="K101" s="45"/>
      <c r="L101" s="45"/>
      <c r="M101" s="65"/>
      <c r="N101" s="45"/>
      <c r="O101" s="65"/>
      <c r="P101" s="38">
        <v>43425</v>
      </c>
      <c r="Q101" s="65" t="s">
        <v>99</v>
      </c>
      <c r="R101" s="7"/>
      <c r="S101" s="65" t="s">
        <v>82</v>
      </c>
      <c r="T101" s="9"/>
    </row>
    <row r="102" spans="1:20" ht="16.5">
      <c r="A102" s="69">
        <v>98</v>
      </c>
      <c r="B102" s="66" t="s">
        <v>22</v>
      </c>
      <c r="C102" s="65" t="s">
        <v>190</v>
      </c>
      <c r="D102" s="65" t="s">
        <v>23</v>
      </c>
      <c r="E102" s="66"/>
      <c r="F102" s="65"/>
      <c r="G102" s="65">
        <v>63</v>
      </c>
      <c r="H102" s="65">
        <v>78</v>
      </c>
      <c r="I102" s="10">
        <f t="shared" si="4"/>
        <v>141</v>
      </c>
      <c r="J102" s="49">
        <v>8011435115</v>
      </c>
      <c r="K102" s="45"/>
      <c r="L102" s="45"/>
      <c r="M102" s="65"/>
      <c r="N102" s="45"/>
      <c r="O102" s="65"/>
      <c r="P102" s="38">
        <v>43426</v>
      </c>
      <c r="Q102" s="65" t="s">
        <v>100</v>
      </c>
      <c r="R102" s="65"/>
      <c r="S102" s="65" t="s">
        <v>82</v>
      </c>
      <c r="T102" s="9"/>
    </row>
    <row r="103" spans="1:20" ht="16.5">
      <c r="A103" s="69">
        <v>99</v>
      </c>
      <c r="B103" s="66" t="s">
        <v>24</v>
      </c>
      <c r="C103" s="65" t="s">
        <v>243</v>
      </c>
      <c r="D103" s="65" t="s">
        <v>23</v>
      </c>
      <c r="E103" s="66"/>
      <c r="F103" s="65"/>
      <c r="G103" s="8">
        <v>17</v>
      </c>
      <c r="H103" s="8">
        <v>19</v>
      </c>
      <c r="I103" s="10">
        <f t="shared" si="4"/>
        <v>36</v>
      </c>
      <c r="J103" s="49" t="s">
        <v>96</v>
      </c>
      <c r="K103" s="45"/>
      <c r="L103" s="45"/>
      <c r="M103" s="65"/>
      <c r="N103" s="45"/>
      <c r="O103" s="65"/>
      <c r="P103" s="38">
        <v>43426</v>
      </c>
      <c r="Q103" s="65" t="s">
        <v>100</v>
      </c>
      <c r="R103" s="65"/>
      <c r="S103" s="65" t="s">
        <v>82</v>
      </c>
      <c r="T103" s="9"/>
    </row>
    <row r="104" spans="1:20" ht="16.5">
      <c r="A104" s="69">
        <v>100</v>
      </c>
      <c r="B104" s="66" t="s">
        <v>24</v>
      </c>
      <c r="C104" s="65" t="s">
        <v>244</v>
      </c>
      <c r="D104" s="65" t="s">
        <v>23</v>
      </c>
      <c r="E104" s="66"/>
      <c r="F104" s="65"/>
      <c r="G104" s="8">
        <v>21</v>
      </c>
      <c r="H104" s="8">
        <v>19</v>
      </c>
      <c r="I104" s="10">
        <f t="shared" si="4"/>
        <v>40</v>
      </c>
      <c r="J104" s="49" t="s">
        <v>96</v>
      </c>
      <c r="K104" s="45"/>
      <c r="L104" s="45"/>
      <c r="M104" s="65"/>
      <c r="N104" s="45"/>
      <c r="O104" s="65"/>
      <c r="P104" s="38">
        <v>43426</v>
      </c>
      <c r="Q104" s="65" t="s">
        <v>100</v>
      </c>
      <c r="R104" s="65"/>
      <c r="S104" s="65" t="s">
        <v>82</v>
      </c>
      <c r="T104" s="9"/>
    </row>
    <row r="105" spans="1:20" ht="16.5">
      <c r="A105" s="69">
        <v>101</v>
      </c>
      <c r="B105" s="66" t="s">
        <v>24</v>
      </c>
      <c r="C105" s="65" t="s">
        <v>245</v>
      </c>
      <c r="D105" s="65" t="s">
        <v>23</v>
      </c>
      <c r="E105" s="66"/>
      <c r="F105" s="65"/>
      <c r="G105" s="8">
        <v>24</v>
      </c>
      <c r="H105" s="8">
        <v>20</v>
      </c>
      <c r="I105" s="10">
        <f t="shared" si="4"/>
        <v>44</v>
      </c>
      <c r="J105" s="49" t="s">
        <v>96</v>
      </c>
      <c r="K105" s="45"/>
      <c r="L105" s="45"/>
      <c r="M105" s="65"/>
      <c r="N105" s="45"/>
      <c r="O105" s="65"/>
      <c r="P105" s="38">
        <v>43426</v>
      </c>
      <c r="Q105" s="65" t="s">
        <v>100</v>
      </c>
      <c r="R105" s="65"/>
      <c r="S105" s="65" t="s">
        <v>82</v>
      </c>
      <c r="T105" s="9"/>
    </row>
    <row r="106" spans="1:20" ht="16.5">
      <c r="A106" s="69">
        <v>102</v>
      </c>
      <c r="B106" s="66" t="s">
        <v>22</v>
      </c>
      <c r="C106" s="65" t="s">
        <v>339</v>
      </c>
      <c r="D106" s="65" t="s">
        <v>25</v>
      </c>
      <c r="E106" s="66"/>
      <c r="F106" s="65"/>
      <c r="G106" s="8">
        <v>24</v>
      </c>
      <c r="H106" s="8">
        <v>28</v>
      </c>
      <c r="I106" s="10">
        <f t="shared" si="4"/>
        <v>52</v>
      </c>
      <c r="J106" s="49" t="s">
        <v>96</v>
      </c>
      <c r="K106" s="45"/>
      <c r="L106" s="45"/>
      <c r="M106" s="65"/>
      <c r="N106" s="45"/>
      <c r="O106" s="65"/>
      <c r="P106" s="38">
        <v>43430</v>
      </c>
      <c r="Q106" s="65" t="s">
        <v>97</v>
      </c>
      <c r="R106" s="65"/>
      <c r="S106" s="65" t="s">
        <v>82</v>
      </c>
      <c r="T106" s="9"/>
    </row>
    <row r="107" spans="1:20" ht="16.5">
      <c r="A107" s="69">
        <v>103</v>
      </c>
      <c r="B107" s="66" t="s">
        <v>22</v>
      </c>
      <c r="C107" s="65" t="s">
        <v>453</v>
      </c>
      <c r="D107" s="65" t="s">
        <v>25</v>
      </c>
      <c r="E107" s="66"/>
      <c r="F107" s="65"/>
      <c r="G107" s="8">
        <v>42</v>
      </c>
      <c r="H107" s="8">
        <v>57</v>
      </c>
      <c r="I107" s="10">
        <f t="shared" si="4"/>
        <v>99</v>
      </c>
      <c r="J107" s="49" t="s">
        <v>505</v>
      </c>
      <c r="K107" s="45"/>
      <c r="L107" s="45"/>
      <c r="M107" s="65"/>
      <c r="N107" s="45"/>
      <c r="O107" s="65"/>
      <c r="P107" s="38">
        <v>43430</v>
      </c>
      <c r="Q107" s="65" t="s">
        <v>97</v>
      </c>
      <c r="R107" s="65"/>
      <c r="S107" s="65" t="s">
        <v>82</v>
      </c>
      <c r="T107" s="9"/>
    </row>
    <row r="108" spans="1:20" ht="16.5">
      <c r="A108" s="69">
        <v>104</v>
      </c>
      <c r="B108" s="66" t="s">
        <v>24</v>
      </c>
      <c r="C108" s="65" t="s">
        <v>454</v>
      </c>
      <c r="D108" s="65" t="s">
        <v>25</v>
      </c>
      <c r="E108" s="66"/>
      <c r="F108" s="65"/>
      <c r="G108" s="8">
        <v>18</v>
      </c>
      <c r="H108" s="8">
        <v>13</v>
      </c>
      <c r="I108" s="10">
        <f t="shared" si="4"/>
        <v>31</v>
      </c>
      <c r="J108" s="49" t="s">
        <v>506</v>
      </c>
      <c r="K108" s="45"/>
      <c r="L108" s="45"/>
      <c r="M108" s="65"/>
      <c r="N108" s="45"/>
      <c r="O108" s="65"/>
      <c r="P108" s="38">
        <v>43430</v>
      </c>
      <c r="Q108" s="65" t="s">
        <v>97</v>
      </c>
      <c r="R108" s="65"/>
      <c r="S108" s="65" t="s">
        <v>82</v>
      </c>
      <c r="T108" s="9"/>
    </row>
    <row r="109" spans="1:20" ht="16.5">
      <c r="A109" s="69">
        <v>105</v>
      </c>
      <c r="B109" s="66" t="s">
        <v>24</v>
      </c>
      <c r="C109" s="65" t="s">
        <v>455</v>
      </c>
      <c r="D109" s="65" t="s">
        <v>25</v>
      </c>
      <c r="E109" s="66"/>
      <c r="F109" s="65"/>
      <c r="G109" s="8">
        <v>120</v>
      </c>
      <c r="H109" s="8">
        <v>138</v>
      </c>
      <c r="I109" s="10">
        <f t="shared" si="4"/>
        <v>258</v>
      </c>
      <c r="J109" s="49" t="s">
        <v>96</v>
      </c>
      <c r="K109" s="45"/>
      <c r="L109" s="45"/>
      <c r="M109" s="65"/>
      <c r="N109" s="45"/>
      <c r="O109" s="65"/>
      <c r="P109" s="38">
        <v>43430</v>
      </c>
      <c r="Q109" s="65" t="s">
        <v>97</v>
      </c>
      <c r="R109" s="65"/>
      <c r="S109" s="65" t="s">
        <v>82</v>
      </c>
      <c r="T109" s="9"/>
    </row>
    <row r="110" spans="1:20" ht="16.5">
      <c r="A110" s="69">
        <v>106</v>
      </c>
      <c r="B110" s="66" t="s">
        <v>22</v>
      </c>
      <c r="C110" s="65" t="s">
        <v>258</v>
      </c>
      <c r="D110" s="65" t="s">
        <v>23</v>
      </c>
      <c r="E110" s="66"/>
      <c r="F110" s="65"/>
      <c r="G110" s="8">
        <v>16</v>
      </c>
      <c r="H110" s="8">
        <v>18</v>
      </c>
      <c r="I110" s="10">
        <f t="shared" si="4"/>
        <v>34</v>
      </c>
      <c r="J110" s="49" t="s">
        <v>96</v>
      </c>
      <c r="K110" s="45"/>
      <c r="L110" s="45"/>
      <c r="M110" s="65"/>
      <c r="N110" s="45"/>
      <c r="O110" s="65"/>
      <c r="P110" s="38">
        <v>43431</v>
      </c>
      <c r="Q110" s="65" t="s">
        <v>98</v>
      </c>
      <c r="R110" s="65"/>
      <c r="S110" s="65" t="s">
        <v>82</v>
      </c>
      <c r="T110" s="9"/>
    </row>
    <row r="111" spans="1:20" ht="16.5">
      <c r="A111" s="69">
        <v>107</v>
      </c>
      <c r="B111" s="66" t="s">
        <v>22</v>
      </c>
      <c r="C111" s="65" t="s">
        <v>120</v>
      </c>
      <c r="D111" s="65" t="s">
        <v>23</v>
      </c>
      <c r="E111" s="66"/>
      <c r="F111" s="65"/>
      <c r="G111" s="8">
        <v>12</v>
      </c>
      <c r="H111" s="8">
        <v>10</v>
      </c>
      <c r="I111" s="10">
        <f t="shared" si="4"/>
        <v>22</v>
      </c>
      <c r="J111" s="49">
        <v>8876417980</v>
      </c>
      <c r="K111" s="45"/>
      <c r="L111" s="45"/>
      <c r="M111" s="65"/>
      <c r="N111" s="45"/>
      <c r="O111" s="65"/>
      <c r="P111" s="38">
        <v>43431</v>
      </c>
      <c r="Q111" s="65" t="s">
        <v>98</v>
      </c>
      <c r="R111" s="65"/>
      <c r="S111" s="65" t="s">
        <v>82</v>
      </c>
      <c r="T111" s="9"/>
    </row>
    <row r="112" spans="1:20" ht="16.5">
      <c r="A112" s="69">
        <v>108</v>
      </c>
      <c r="B112" s="66" t="s">
        <v>22</v>
      </c>
      <c r="C112" s="65" t="s">
        <v>259</v>
      </c>
      <c r="D112" s="65" t="s">
        <v>23</v>
      </c>
      <c r="E112" s="66"/>
      <c r="F112" s="65"/>
      <c r="G112" s="8">
        <v>13</v>
      </c>
      <c r="H112" s="8">
        <v>12</v>
      </c>
      <c r="I112" s="10">
        <f t="shared" si="4"/>
        <v>25</v>
      </c>
      <c r="J112" s="49">
        <v>9957959710</v>
      </c>
      <c r="K112" s="45"/>
      <c r="L112" s="45"/>
      <c r="M112" s="65"/>
      <c r="N112" s="45"/>
      <c r="O112" s="65"/>
      <c r="P112" s="38">
        <v>43431</v>
      </c>
      <c r="Q112" s="65" t="s">
        <v>98</v>
      </c>
      <c r="R112" s="65"/>
      <c r="S112" s="65" t="s">
        <v>82</v>
      </c>
      <c r="T112" s="9"/>
    </row>
    <row r="113" spans="1:20" ht="16.5">
      <c r="A113" s="69">
        <v>109</v>
      </c>
      <c r="B113" s="66" t="s">
        <v>22</v>
      </c>
      <c r="C113" s="65" t="s">
        <v>260</v>
      </c>
      <c r="D113" s="65" t="s">
        <v>23</v>
      </c>
      <c r="E113" s="66"/>
      <c r="F113" s="65"/>
      <c r="G113" s="8">
        <v>7</v>
      </c>
      <c r="H113" s="8">
        <v>10</v>
      </c>
      <c r="I113" s="10">
        <f t="shared" si="4"/>
        <v>17</v>
      </c>
      <c r="J113" s="49">
        <v>9613110087</v>
      </c>
      <c r="K113" s="45"/>
      <c r="L113" s="45"/>
      <c r="M113" s="65"/>
      <c r="N113" s="45"/>
      <c r="O113" s="65"/>
      <c r="P113" s="38">
        <v>43431</v>
      </c>
      <c r="Q113" s="65" t="s">
        <v>98</v>
      </c>
      <c r="R113" s="65"/>
      <c r="S113" s="65" t="s">
        <v>82</v>
      </c>
      <c r="T113" s="9"/>
    </row>
    <row r="114" spans="1:20" ht="16.5">
      <c r="A114" s="69">
        <v>110</v>
      </c>
      <c r="B114" s="66" t="s">
        <v>22</v>
      </c>
      <c r="C114" s="65" t="s">
        <v>261</v>
      </c>
      <c r="D114" s="65" t="s">
        <v>23</v>
      </c>
      <c r="E114" s="66"/>
      <c r="F114" s="65"/>
      <c r="G114" s="8">
        <v>12</v>
      </c>
      <c r="H114" s="8">
        <v>12</v>
      </c>
      <c r="I114" s="10">
        <f t="shared" si="4"/>
        <v>24</v>
      </c>
      <c r="J114" s="49">
        <v>9613112652</v>
      </c>
      <c r="K114" s="45"/>
      <c r="L114" s="45"/>
      <c r="M114" s="65"/>
      <c r="N114" s="45"/>
      <c r="O114" s="65"/>
      <c r="P114" s="38">
        <v>43431</v>
      </c>
      <c r="Q114" s="65" t="s">
        <v>98</v>
      </c>
      <c r="R114" s="65"/>
      <c r="S114" s="65" t="s">
        <v>82</v>
      </c>
      <c r="T114" s="9"/>
    </row>
    <row r="115" spans="1:20" ht="16.5">
      <c r="A115" s="69">
        <v>111</v>
      </c>
      <c r="B115" s="66" t="s">
        <v>22</v>
      </c>
      <c r="C115" s="65" t="s">
        <v>262</v>
      </c>
      <c r="D115" s="65" t="s">
        <v>23</v>
      </c>
      <c r="E115" s="66"/>
      <c r="F115" s="65"/>
      <c r="G115" s="8">
        <v>8</v>
      </c>
      <c r="H115" s="8">
        <v>9</v>
      </c>
      <c r="I115" s="10">
        <f t="shared" si="4"/>
        <v>17</v>
      </c>
      <c r="J115" s="49">
        <v>9613356099</v>
      </c>
      <c r="K115" s="45"/>
      <c r="L115" s="45"/>
      <c r="M115" s="65"/>
      <c r="N115" s="45"/>
      <c r="O115" s="65"/>
      <c r="P115" s="38">
        <v>43431</v>
      </c>
      <c r="Q115" s="65" t="s">
        <v>98</v>
      </c>
      <c r="R115" s="65"/>
      <c r="S115" s="65" t="s">
        <v>82</v>
      </c>
      <c r="T115" s="9"/>
    </row>
    <row r="116" spans="1:20" ht="16.5">
      <c r="A116" s="69">
        <v>112</v>
      </c>
      <c r="B116" s="66" t="s">
        <v>24</v>
      </c>
      <c r="C116" s="65" t="s">
        <v>455</v>
      </c>
      <c r="D116" s="65" t="s">
        <v>25</v>
      </c>
      <c r="E116" s="66"/>
      <c r="F116" s="65"/>
      <c r="G116" s="8"/>
      <c r="H116" s="8"/>
      <c r="I116" s="10">
        <f t="shared" si="4"/>
        <v>0</v>
      </c>
      <c r="J116" s="49" t="s">
        <v>96</v>
      </c>
      <c r="K116" s="45"/>
      <c r="L116" s="45"/>
      <c r="M116" s="65"/>
      <c r="N116" s="45"/>
      <c r="O116" s="65"/>
      <c r="P116" s="38">
        <v>43431</v>
      </c>
      <c r="Q116" s="65" t="s">
        <v>98</v>
      </c>
      <c r="R116" s="65"/>
      <c r="S116" s="65" t="s">
        <v>82</v>
      </c>
      <c r="T116" s="9"/>
    </row>
    <row r="117" spans="1:20" ht="16.5">
      <c r="A117" s="69">
        <v>113</v>
      </c>
      <c r="B117" s="66" t="s">
        <v>22</v>
      </c>
      <c r="C117" s="65" t="s">
        <v>456</v>
      </c>
      <c r="D117" s="65" t="s">
        <v>25</v>
      </c>
      <c r="E117" s="66"/>
      <c r="F117" s="65"/>
      <c r="G117" s="8">
        <v>20</v>
      </c>
      <c r="H117" s="8">
        <v>25</v>
      </c>
      <c r="I117" s="10">
        <f t="shared" si="4"/>
        <v>45</v>
      </c>
      <c r="J117" s="49" t="s">
        <v>507</v>
      </c>
      <c r="K117" s="45"/>
      <c r="L117" s="45"/>
      <c r="M117" s="65"/>
      <c r="N117" s="45"/>
      <c r="O117" s="65"/>
      <c r="P117" s="38">
        <v>43432</v>
      </c>
      <c r="Q117" s="65" t="s">
        <v>99</v>
      </c>
      <c r="R117" s="65"/>
      <c r="S117" s="65" t="s">
        <v>82</v>
      </c>
      <c r="T117" s="9"/>
    </row>
    <row r="118" spans="1:20" ht="16.5">
      <c r="A118" s="69">
        <v>114</v>
      </c>
      <c r="B118" s="66" t="s">
        <v>22</v>
      </c>
      <c r="C118" s="65" t="s">
        <v>457</v>
      </c>
      <c r="D118" s="65" t="s">
        <v>25</v>
      </c>
      <c r="E118" s="66"/>
      <c r="F118" s="65"/>
      <c r="G118" s="8">
        <v>8</v>
      </c>
      <c r="H118" s="8">
        <v>9</v>
      </c>
      <c r="I118" s="10">
        <f t="shared" si="4"/>
        <v>17</v>
      </c>
      <c r="J118" s="49" t="s">
        <v>508</v>
      </c>
      <c r="K118" s="45"/>
      <c r="L118" s="45"/>
      <c r="M118" s="65"/>
      <c r="N118" s="45"/>
      <c r="O118" s="65"/>
      <c r="P118" s="38">
        <v>43432</v>
      </c>
      <c r="Q118" s="65" t="s">
        <v>99</v>
      </c>
      <c r="R118" s="65"/>
      <c r="S118" s="65" t="s">
        <v>82</v>
      </c>
      <c r="T118" s="9"/>
    </row>
    <row r="119" spans="1:20" ht="16.5">
      <c r="A119" s="69">
        <v>115</v>
      </c>
      <c r="B119" s="66" t="s">
        <v>22</v>
      </c>
      <c r="C119" s="65" t="s">
        <v>458</v>
      </c>
      <c r="D119" s="65" t="s">
        <v>25</v>
      </c>
      <c r="E119" s="66"/>
      <c r="F119" s="65"/>
      <c r="G119" s="8">
        <v>9</v>
      </c>
      <c r="H119" s="8">
        <v>9</v>
      </c>
      <c r="I119" s="10">
        <f t="shared" si="4"/>
        <v>18</v>
      </c>
      <c r="J119" s="49" t="s">
        <v>509</v>
      </c>
      <c r="K119" s="45"/>
      <c r="L119" s="45"/>
      <c r="M119" s="65"/>
      <c r="N119" s="45"/>
      <c r="O119" s="65"/>
      <c r="P119" s="38">
        <v>43432</v>
      </c>
      <c r="Q119" s="65" t="s">
        <v>99</v>
      </c>
      <c r="R119" s="65"/>
      <c r="S119" s="65" t="s">
        <v>82</v>
      </c>
      <c r="T119" s="9"/>
    </row>
    <row r="120" spans="1:20" ht="16.5">
      <c r="A120" s="69">
        <v>116</v>
      </c>
      <c r="B120" s="66" t="s">
        <v>22</v>
      </c>
      <c r="C120" s="65" t="s">
        <v>459</v>
      </c>
      <c r="D120" s="65" t="s">
        <v>25</v>
      </c>
      <c r="E120" s="66"/>
      <c r="F120" s="65"/>
      <c r="G120" s="8">
        <v>8</v>
      </c>
      <c r="H120" s="8">
        <v>5</v>
      </c>
      <c r="I120" s="10">
        <f t="shared" si="4"/>
        <v>13</v>
      </c>
      <c r="J120" s="49" t="s">
        <v>510</v>
      </c>
      <c r="K120" s="45"/>
      <c r="L120" s="45"/>
      <c r="M120" s="65"/>
      <c r="N120" s="45"/>
      <c r="O120" s="65"/>
      <c r="P120" s="38">
        <v>43432</v>
      </c>
      <c r="Q120" s="65" t="s">
        <v>99</v>
      </c>
      <c r="R120" s="65"/>
      <c r="S120" s="65" t="s">
        <v>82</v>
      </c>
      <c r="T120" s="9"/>
    </row>
    <row r="121" spans="1:20" ht="16.5">
      <c r="A121" s="69">
        <v>117</v>
      </c>
      <c r="B121" s="66" t="s">
        <v>22</v>
      </c>
      <c r="C121" s="65" t="s">
        <v>460</v>
      </c>
      <c r="D121" s="65" t="s">
        <v>25</v>
      </c>
      <c r="E121" s="66"/>
      <c r="F121" s="65"/>
      <c r="G121" s="8">
        <v>20</v>
      </c>
      <c r="H121" s="8">
        <v>25</v>
      </c>
      <c r="I121" s="10">
        <f t="shared" si="4"/>
        <v>45</v>
      </c>
      <c r="J121" s="49" t="s">
        <v>511</v>
      </c>
      <c r="K121" s="45"/>
      <c r="L121" s="45"/>
      <c r="M121" s="65"/>
      <c r="N121" s="45"/>
      <c r="O121" s="65"/>
      <c r="P121" s="38">
        <v>43432</v>
      </c>
      <c r="Q121" s="65" t="s">
        <v>99</v>
      </c>
      <c r="R121" s="65"/>
      <c r="S121" s="65" t="s">
        <v>82</v>
      </c>
      <c r="T121" s="9"/>
    </row>
    <row r="122" spans="1:20" ht="16.5">
      <c r="A122" s="69">
        <v>118</v>
      </c>
      <c r="B122" s="66" t="s">
        <v>24</v>
      </c>
      <c r="C122" s="65" t="s">
        <v>461</v>
      </c>
      <c r="D122" s="65" t="s">
        <v>25</v>
      </c>
      <c r="E122" s="66"/>
      <c r="F122" s="65"/>
      <c r="G122" s="8">
        <v>65</v>
      </c>
      <c r="H122" s="8">
        <v>71</v>
      </c>
      <c r="I122" s="10">
        <f t="shared" si="4"/>
        <v>136</v>
      </c>
      <c r="J122" s="49">
        <v>9864307067</v>
      </c>
      <c r="K122" s="45"/>
      <c r="L122" s="45"/>
      <c r="M122" s="65"/>
      <c r="N122" s="45"/>
      <c r="O122" s="65"/>
      <c r="P122" s="38">
        <v>43432</v>
      </c>
      <c r="Q122" s="65" t="s">
        <v>99</v>
      </c>
      <c r="R122" s="65"/>
      <c r="S122" s="65" t="s">
        <v>82</v>
      </c>
      <c r="T122" s="9"/>
    </row>
    <row r="123" spans="1:20" ht="16.5">
      <c r="A123" s="69">
        <v>119</v>
      </c>
      <c r="B123" s="66" t="s">
        <v>22</v>
      </c>
      <c r="C123" s="65" t="s">
        <v>462</v>
      </c>
      <c r="D123" s="65" t="s">
        <v>23</v>
      </c>
      <c r="E123" s="66"/>
      <c r="F123" s="65"/>
      <c r="G123" s="8">
        <v>33</v>
      </c>
      <c r="H123" s="8">
        <v>21</v>
      </c>
      <c r="I123" s="10">
        <f t="shared" si="4"/>
        <v>54</v>
      </c>
      <c r="J123" s="49" t="s">
        <v>96</v>
      </c>
      <c r="K123" s="45"/>
      <c r="L123" s="45"/>
      <c r="M123" s="65"/>
      <c r="N123" s="45"/>
      <c r="O123" s="65"/>
      <c r="P123" s="38">
        <v>43433</v>
      </c>
      <c r="Q123" s="65" t="s">
        <v>100</v>
      </c>
      <c r="R123" s="65"/>
      <c r="S123" s="65" t="s">
        <v>82</v>
      </c>
      <c r="T123" s="9"/>
    </row>
    <row r="124" spans="1:20" ht="16.5">
      <c r="A124" s="69">
        <v>120</v>
      </c>
      <c r="B124" s="66" t="s">
        <v>22</v>
      </c>
      <c r="C124" s="65" t="s">
        <v>463</v>
      </c>
      <c r="D124" s="65" t="s">
        <v>25</v>
      </c>
      <c r="E124" s="66"/>
      <c r="F124" s="65"/>
      <c r="G124" s="8">
        <v>22</v>
      </c>
      <c r="H124" s="8">
        <v>34</v>
      </c>
      <c r="I124" s="10">
        <f t="shared" si="4"/>
        <v>56</v>
      </c>
      <c r="J124" s="49">
        <v>9864785086</v>
      </c>
      <c r="K124" s="45"/>
      <c r="L124" s="45"/>
      <c r="M124" s="65"/>
      <c r="N124" s="45"/>
      <c r="O124" s="65"/>
      <c r="P124" s="38">
        <v>43433</v>
      </c>
      <c r="Q124" s="65" t="s">
        <v>100</v>
      </c>
      <c r="R124" s="65"/>
      <c r="S124" s="65" t="s">
        <v>82</v>
      </c>
      <c r="T124" s="9"/>
    </row>
    <row r="125" spans="1:20" ht="16.5">
      <c r="A125" s="69">
        <v>121</v>
      </c>
      <c r="B125" s="66" t="s">
        <v>24</v>
      </c>
      <c r="C125" s="65" t="s">
        <v>464</v>
      </c>
      <c r="D125" s="65" t="s">
        <v>25</v>
      </c>
      <c r="E125" s="66"/>
      <c r="F125" s="65"/>
      <c r="G125" s="8">
        <v>19</v>
      </c>
      <c r="H125" s="8">
        <v>10</v>
      </c>
      <c r="I125" s="10">
        <f t="shared" si="4"/>
        <v>29</v>
      </c>
      <c r="J125" s="49">
        <v>9508025185</v>
      </c>
      <c r="K125" s="45"/>
      <c r="L125" s="45"/>
      <c r="M125" s="65"/>
      <c r="N125" s="45"/>
      <c r="O125" s="65"/>
      <c r="P125" s="38">
        <v>43433</v>
      </c>
      <c r="Q125" s="65" t="s">
        <v>100</v>
      </c>
      <c r="R125" s="65"/>
      <c r="S125" s="65" t="s">
        <v>82</v>
      </c>
      <c r="T125" s="9"/>
    </row>
    <row r="126" spans="1:20" ht="16.5">
      <c r="A126" s="69">
        <v>122</v>
      </c>
      <c r="B126" s="66" t="s">
        <v>24</v>
      </c>
      <c r="C126" s="65" t="s">
        <v>465</v>
      </c>
      <c r="D126" s="65" t="s">
        <v>25</v>
      </c>
      <c r="E126" s="66"/>
      <c r="F126" s="65"/>
      <c r="G126" s="8">
        <v>12</v>
      </c>
      <c r="H126" s="8">
        <v>11</v>
      </c>
      <c r="I126" s="10">
        <f t="shared" si="4"/>
        <v>23</v>
      </c>
      <c r="J126" s="49">
        <v>9613321003</v>
      </c>
      <c r="K126" s="45"/>
      <c r="L126" s="45"/>
      <c r="M126" s="65"/>
      <c r="N126" s="45"/>
      <c r="O126" s="65"/>
      <c r="P126" s="38">
        <v>43433</v>
      </c>
      <c r="Q126" s="65" t="s">
        <v>100</v>
      </c>
      <c r="R126" s="65"/>
      <c r="S126" s="65" t="s">
        <v>82</v>
      </c>
      <c r="T126" s="9"/>
    </row>
    <row r="127" spans="1:20" ht="16.5">
      <c r="A127" s="69">
        <v>123</v>
      </c>
      <c r="B127" s="66" t="s">
        <v>24</v>
      </c>
      <c r="C127" s="65" t="s">
        <v>466</v>
      </c>
      <c r="D127" s="65" t="s">
        <v>25</v>
      </c>
      <c r="E127" s="66"/>
      <c r="F127" s="65"/>
      <c r="G127" s="8">
        <v>17</v>
      </c>
      <c r="H127" s="8">
        <v>12</v>
      </c>
      <c r="I127" s="10">
        <f t="shared" si="4"/>
        <v>29</v>
      </c>
      <c r="J127" s="49">
        <v>9085643929</v>
      </c>
      <c r="K127" s="45"/>
      <c r="L127" s="45"/>
      <c r="M127" s="65"/>
      <c r="N127" s="45"/>
      <c r="O127" s="65"/>
      <c r="P127" s="38">
        <v>43433</v>
      </c>
      <c r="Q127" s="65" t="s">
        <v>100</v>
      </c>
      <c r="R127" s="65"/>
      <c r="S127" s="65" t="s">
        <v>82</v>
      </c>
      <c r="T127" s="9"/>
    </row>
    <row r="128" spans="1:20" ht="16.5">
      <c r="A128" s="69">
        <v>124</v>
      </c>
      <c r="B128" s="66" t="s">
        <v>22</v>
      </c>
      <c r="C128" s="65" t="s">
        <v>467</v>
      </c>
      <c r="D128" s="65" t="s">
        <v>25</v>
      </c>
      <c r="E128" s="66"/>
      <c r="F128" s="65"/>
      <c r="G128" s="8">
        <v>45</v>
      </c>
      <c r="H128" s="8">
        <v>45</v>
      </c>
      <c r="I128" s="10">
        <f t="shared" si="4"/>
        <v>90</v>
      </c>
      <c r="J128" s="49" t="s">
        <v>512</v>
      </c>
      <c r="K128" s="45"/>
      <c r="L128" s="45"/>
      <c r="M128" s="65"/>
      <c r="N128" s="45"/>
      <c r="O128" s="65"/>
      <c r="P128" s="38">
        <v>43434</v>
      </c>
      <c r="Q128" s="65" t="s">
        <v>101</v>
      </c>
      <c r="R128" s="65"/>
      <c r="S128" s="65" t="s">
        <v>82</v>
      </c>
      <c r="T128" s="9"/>
    </row>
    <row r="129" spans="1:20" ht="16.5">
      <c r="A129" s="69">
        <v>125</v>
      </c>
      <c r="B129" s="66" t="s">
        <v>22</v>
      </c>
      <c r="C129" s="65" t="s">
        <v>468</v>
      </c>
      <c r="D129" s="65" t="s">
        <v>25</v>
      </c>
      <c r="E129" s="66"/>
      <c r="F129" s="65"/>
      <c r="G129" s="8">
        <v>15</v>
      </c>
      <c r="H129" s="8">
        <v>18</v>
      </c>
      <c r="I129" s="10">
        <f t="shared" si="4"/>
        <v>33</v>
      </c>
      <c r="J129" s="49" t="s">
        <v>513</v>
      </c>
      <c r="K129" s="45"/>
      <c r="L129" s="45"/>
      <c r="M129" s="65"/>
      <c r="N129" s="45"/>
      <c r="O129" s="65"/>
      <c r="P129" s="38">
        <v>43434</v>
      </c>
      <c r="Q129" s="65" t="s">
        <v>101</v>
      </c>
      <c r="R129" s="65"/>
      <c r="S129" s="65" t="s">
        <v>82</v>
      </c>
      <c r="T129" s="9"/>
    </row>
    <row r="130" spans="1:20" ht="16.5">
      <c r="A130" s="69">
        <v>126</v>
      </c>
      <c r="B130" s="66" t="s">
        <v>24</v>
      </c>
      <c r="C130" s="65" t="s">
        <v>469</v>
      </c>
      <c r="D130" s="65" t="s">
        <v>25</v>
      </c>
      <c r="E130" s="66"/>
      <c r="F130" s="65"/>
      <c r="G130" s="8">
        <v>22</v>
      </c>
      <c r="H130" s="8">
        <v>22</v>
      </c>
      <c r="I130" s="10">
        <f t="shared" si="4"/>
        <v>44</v>
      </c>
      <c r="J130" s="49" t="s">
        <v>514</v>
      </c>
      <c r="K130" s="45"/>
      <c r="L130" s="45"/>
      <c r="M130" s="65"/>
      <c r="N130" s="45"/>
      <c r="O130" s="65"/>
      <c r="P130" s="38">
        <v>43434</v>
      </c>
      <c r="Q130" s="65" t="s">
        <v>101</v>
      </c>
      <c r="R130" s="65"/>
      <c r="S130" s="65" t="s">
        <v>82</v>
      </c>
      <c r="T130" s="9"/>
    </row>
    <row r="131" spans="1:20" ht="16.5">
      <c r="A131" s="69">
        <v>127</v>
      </c>
      <c r="B131" s="66" t="s">
        <v>24</v>
      </c>
      <c r="C131" s="65" t="s">
        <v>470</v>
      </c>
      <c r="D131" s="65" t="s">
        <v>25</v>
      </c>
      <c r="E131" s="66"/>
      <c r="F131" s="65"/>
      <c r="G131" s="8">
        <v>11</v>
      </c>
      <c r="H131" s="8">
        <v>10</v>
      </c>
      <c r="I131" s="10">
        <f t="shared" si="4"/>
        <v>21</v>
      </c>
      <c r="J131" s="49" t="s">
        <v>515</v>
      </c>
      <c r="K131" s="45"/>
      <c r="L131" s="45"/>
      <c r="M131" s="65"/>
      <c r="N131" s="45"/>
      <c r="O131" s="65"/>
      <c r="P131" s="38">
        <v>43434</v>
      </c>
      <c r="Q131" s="65" t="s">
        <v>101</v>
      </c>
      <c r="R131" s="65"/>
      <c r="S131" s="65" t="s">
        <v>82</v>
      </c>
      <c r="T131" s="9"/>
    </row>
    <row r="132" spans="1:20" ht="16.5">
      <c r="A132" s="69">
        <v>128</v>
      </c>
      <c r="B132" s="66" t="s">
        <v>24</v>
      </c>
      <c r="C132" s="65" t="s">
        <v>471</v>
      </c>
      <c r="D132" s="65" t="s">
        <v>25</v>
      </c>
      <c r="E132" s="66"/>
      <c r="F132" s="65"/>
      <c r="G132" s="8">
        <v>10</v>
      </c>
      <c r="H132" s="8">
        <v>11</v>
      </c>
      <c r="I132" s="10">
        <f t="shared" si="4"/>
        <v>21</v>
      </c>
      <c r="J132" s="49" t="s">
        <v>516</v>
      </c>
      <c r="K132" s="45"/>
      <c r="L132" s="45"/>
      <c r="M132" s="65"/>
      <c r="N132" s="45"/>
      <c r="O132" s="65"/>
      <c r="P132" s="38">
        <v>43434</v>
      </c>
      <c r="Q132" s="65" t="s">
        <v>101</v>
      </c>
      <c r="R132" s="65"/>
      <c r="S132" s="65" t="s">
        <v>82</v>
      </c>
      <c r="T132" s="9"/>
    </row>
    <row r="133" spans="1:20" ht="16.5">
      <c r="A133" s="69">
        <v>129</v>
      </c>
      <c r="B133" s="66" t="s">
        <v>24</v>
      </c>
      <c r="C133" s="65" t="s">
        <v>472</v>
      </c>
      <c r="D133" s="65" t="s">
        <v>25</v>
      </c>
      <c r="E133" s="66"/>
      <c r="F133" s="65"/>
      <c r="G133" s="8">
        <v>15</v>
      </c>
      <c r="H133" s="8">
        <v>14</v>
      </c>
      <c r="I133" s="10">
        <f t="shared" si="4"/>
        <v>29</v>
      </c>
      <c r="J133" s="49" t="s">
        <v>517</v>
      </c>
      <c r="K133" s="45"/>
      <c r="L133" s="45"/>
      <c r="M133" s="65"/>
      <c r="N133" s="45"/>
      <c r="O133" s="65"/>
      <c r="P133" s="38">
        <v>43434</v>
      </c>
      <c r="Q133" s="65" t="s">
        <v>101</v>
      </c>
      <c r="R133" s="65"/>
      <c r="S133" s="65" t="s">
        <v>82</v>
      </c>
      <c r="T133" s="9"/>
    </row>
    <row r="134" spans="1:20" ht="20.25" customHeight="1">
      <c r="A134" s="5"/>
      <c r="B134" s="6"/>
      <c r="C134" s="7"/>
      <c r="D134" s="7"/>
      <c r="E134" s="6"/>
      <c r="F134" s="7"/>
      <c r="G134" s="8"/>
      <c r="H134" s="8"/>
      <c r="I134" s="10">
        <f t="shared" si="4"/>
        <v>0</v>
      </c>
      <c r="J134" s="7"/>
      <c r="K134" s="45"/>
      <c r="L134" s="45"/>
      <c r="M134" s="7"/>
      <c r="N134" s="45"/>
      <c r="O134" s="7"/>
      <c r="P134" s="64"/>
      <c r="Q134" s="65"/>
      <c r="R134" s="7"/>
      <c r="S134" s="7"/>
      <c r="T134" s="9"/>
    </row>
    <row r="135" spans="1:20" ht="20.25" customHeight="1">
      <c r="A135" s="5"/>
      <c r="B135" s="6"/>
      <c r="C135" s="7"/>
      <c r="D135" s="7"/>
      <c r="E135" s="6"/>
      <c r="F135" s="7"/>
      <c r="G135" s="8"/>
      <c r="H135" s="8"/>
      <c r="I135" s="10">
        <f t="shared" si="4"/>
        <v>0</v>
      </c>
      <c r="J135" s="7"/>
      <c r="K135" s="45"/>
      <c r="L135" s="45"/>
      <c r="M135" s="7"/>
      <c r="N135" s="45"/>
      <c r="O135" s="7"/>
      <c r="P135" s="64"/>
      <c r="Q135" s="65"/>
      <c r="R135" s="7"/>
      <c r="S135" s="7"/>
      <c r="T135" s="9"/>
    </row>
    <row r="136" spans="1:20" ht="20.25" customHeight="1">
      <c r="A136" s="5"/>
      <c r="B136" s="6"/>
      <c r="C136" s="7"/>
      <c r="D136" s="7"/>
      <c r="E136" s="8"/>
      <c r="F136" s="9"/>
      <c r="G136" s="8"/>
      <c r="H136" s="8"/>
      <c r="I136" s="10">
        <f t="shared" ref="I136" si="5">+G136+H136</f>
        <v>0</v>
      </c>
      <c r="J136" s="9"/>
      <c r="K136" s="9"/>
      <c r="L136" s="9"/>
      <c r="M136" s="9"/>
      <c r="N136" s="9"/>
      <c r="O136" s="9"/>
      <c r="P136" s="64"/>
      <c r="Q136" s="65"/>
      <c r="R136" s="7"/>
      <c r="S136" s="9"/>
      <c r="T136" s="9"/>
    </row>
    <row r="137" spans="1:20" ht="22.5" customHeight="1">
      <c r="A137" s="35" t="s">
        <v>21</v>
      </c>
      <c r="B137" s="35"/>
      <c r="C137" s="39">
        <f>COUNTIFS(C5:C136,"*")</f>
        <v>129</v>
      </c>
      <c r="D137" s="39"/>
      <c r="E137" s="13"/>
      <c r="F137" s="35"/>
      <c r="G137" s="13">
        <f>SUM(G5:G136)</f>
        <v>2489</v>
      </c>
      <c r="H137" s="13">
        <f>SUM(H5:H136)</f>
        <v>2670</v>
      </c>
      <c r="I137" s="13">
        <f>SUM(I5:I136)</f>
        <v>5159</v>
      </c>
      <c r="J137" s="35"/>
      <c r="K137" s="35"/>
      <c r="L137" s="35"/>
      <c r="M137" s="35"/>
      <c r="N137" s="35"/>
      <c r="O137" s="35"/>
      <c r="P137" s="14"/>
      <c r="Q137" s="62"/>
      <c r="R137" s="35"/>
      <c r="S137" s="35"/>
      <c r="T137" s="15"/>
    </row>
    <row r="138" spans="1:20" ht="22.5" customHeight="1">
      <c r="A138" s="16" t="s">
        <v>22</v>
      </c>
      <c r="B138" s="17">
        <f>COUNTIF(B$5:B$136,"Team 1")</f>
        <v>60</v>
      </c>
      <c r="C138" s="16" t="s">
        <v>23</v>
      </c>
      <c r="D138" s="17">
        <f>COUNTIF(D5:D136,"Anganwadi")</f>
        <v>69</v>
      </c>
    </row>
    <row r="139" spans="1:20" ht="22.5" customHeight="1">
      <c r="A139" s="16" t="s">
        <v>24</v>
      </c>
      <c r="B139" s="17">
        <f>COUNTIF(B$6:B$136,"Team 2")</f>
        <v>69</v>
      </c>
      <c r="C139" s="16" t="s">
        <v>25</v>
      </c>
      <c r="D139" s="17">
        <f>COUNTIF(D5:D136,"School")</f>
        <v>60</v>
      </c>
    </row>
    <row r="142" spans="1:20" ht="22.5" customHeight="1">
      <c r="C142" s="152"/>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disablePrompts="1" count="3">
    <dataValidation type="list" allowBlank="1" showInputMessage="1" showErrorMessage="1" sqref="D137">
      <formula1>"School,Anganwadi Centre"</formula1>
    </dataValidation>
    <dataValidation type="list" allowBlank="1" showInputMessage="1" showErrorMessage="1" error="Please select type of institution from drop down list." sqref="D89:D136 D5:D75">
      <formula1>"Anganwadi,School"</formula1>
    </dataValidation>
    <dataValidation type="list" allowBlank="1" showInputMessage="1" showErrorMessage="1" sqref="B5:B136">
      <formula1>"Team 1, Team 2"</formula1>
    </dataValidation>
  </dataValidations>
  <pageMargins left="0.16" right="0.16" top="0.75" bottom="0.75" header="0.3" footer="0.3"/>
  <pageSetup paperSize="5" orientation="landscape" horizontalDpi="0" verticalDpi="0" r:id="rId1"/>
</worksheet>
</file>

<file path=xl/worksheets/sheet4.xml><?xml version="1.0" encoding="utf-8"?>
<worksheet xmlns="http://schemas.openxmlformats.org/spreadsheetml/2006/main" xmlns:r="http://schemas.openxmlformats.org/officeDocument/2006/relationships">
  <dimension ref="A1:T146"/>
  <sheetViews>
    <sheetView workbookViewId="0">
      <selection activeCell="C157" sqref="C157"/>
    </sheetView>
  </sheetViews>
  <sheetFormatPr defaultRowHeight="16.5"/>
  <cols>
    <col min="1" max="1" width="6.42578125" style="1" bestFit="1" customWidth="1"/>
    <col min="2" max="2" width="13.5703125" style="1" bestFit="1" customWidth="1"/>
    <col min="3" max="3" width="22.5703125" style="1" customWidth="1"/>
    <col min="4" max="4" width="17.42578125" style="1" bestFit="1" customWidth="1"/>
    <col min="5" max="5" width="13.85546875" style="18" bestFit="1" customWidth="1"/>
    <col min="6" max="6" width="5.42578125" style="1" bestFit="1" customWidth="1"/>
    <col min="7" max="7" width="5" style="18" bestFit="1" customWidth="1"/>
    <col min="8" max="8" width="6.28515625" style="18" bestFit="1" customWidth="1"/>
    <col min="9" max="9" width="5" style="1" bestFit="1" customWidth="1"/>
    <col min="10" max="10" width="13.140625" style="1" customWidth="1"/>
    <col min="11" max="11" width="22.5703125" style="1" bestFit="1" customWidth="1"/>
    <col min="12" max="12" width="22" style="1" bestFit="1" customWidth="1"/>
    <col min="13" max="13" width="11" style="1" bestFit="1" customWidth="1"/>
    <col min="14" max="14" width="13.85546875" style="1" customWidth="1"/>
    <col min="15" max="15" width="11" style="1" bestFit="1" customWidth="1"/>
    <col min="16" max="16" width="10.5703125" style="1" bestFit="1" customWidth="1"/>
    <col min="17" max="17" width="17" style="1" bestFit="1" customWidth="1"/>
    <col min="18" max="18" width="10.85546875" style="31" customWidth="1"/>
    <col min="19" max="19" width="13.5703125" style="1" customWidth="1"/>
    <col min="20" max="20" width="12.5703125" style="1" customWidth="1"/>
    <col min="21" max="16384" width="9.140625" style="1"/>
  </cols>
  <sheetData>
    <row r="1" spans="1:20" ht="45" customHeight="1">
      <c r="A1" s="205" t="s">
        <v>104</v>
      </c>
      <c r="B1" s="205"/>
      <c r="C1" s="205"/>
      <c r="D1" s="205"/>
      <c r="E1" s="205"/>
      <c r="F1" s="205"/>
      <c r="G1" s="205"/>
      <c r="H1" s="205"/>
      <c r="I1" s="205"/>
      <c r="J1" s="205"/>
      <c r="K1" s="205"/>
      <c r="L1" s="205"/>
      <c r="M1" s="205"/>
      <c r="N1" s="205"/>
      <c r="O1" s="205"/>
      <c r="P1" s="205"/>
      <c r="Q1" s="205"/>
      <c r="R1" s="205"/>
      <c r="S1" s="205"/>
    </row>
    <row r="2" spans="1:20" ht="16.5" customHeight="1">
      <c r="A2" s="206" t="s">
        <v>0</v>
      </c>
      <c r="B2" s="207"/>
      <c r="C2" s="215"/>
      <c r="D2" s="2">
        <v>43435</v>
      </c>
      <c r="E2" s="44"/>
      <c r="F2" s="44"/>
      <c r="G2" s="44"/>
      <c r="H2" s="44"/>
      <c r="I2" s="44"/>
      <c r="J2" s="44"/>
      <c r="K2" s="44"/>
      <c r="L2" s="44"/>
      <c r="M2" s="44"/>
      <c r="N2" s="44"/>
      <c r="O2" s="44"/>
      <c r="P2" s="44"/>
      <c r="Q2" s="44"/>
      <c r="R2" s="44"/>
      <c r="S2" s="44"/>
    </row>
    <row r="3" spans="1:20" ht="32.25" customHeight="1">
      <c r="A3" s="214" t="s">
        <v>1</v>
      </c>
      <c r="B3" s="209" t="s">
        <v>2</v>
      </c>
      <c r="C3" s="209" t="s">
        <v>3</v>
      </c>
      <c r="D3" s="209" t="s">
        <v>4</v>
      </c>
      <c r="E3" s="209" t="s">
        <v>5</v>
      </c>
      <c r="F3" s="216" t="s">
        <v>6</v>
      </c>
      <c r="G3" s="218" t="s">
        <v>7</v>
      </c>
      <c r="H3" s="219"/>
      <c r="I3" s="220"/>
      <c r="J3" s="209" t="s">
        <v>8</v>
      </c>
      <c r="K3" s="209" t="s">
        <v>9</v>
      </c>
      <c r="L3" s="209" t="s">
        <v>10</v>
      </c>
      <c r="M3" s="209" t="s">
        <v>11</v>
      </c>
      <c r="N3" s="209" t="s">
        <v>12</v>
      </c>
      <c r="O3" s="209" t="s">
        <v>13</v>
      </c>
      <c r="P3" s="214" t="s">
        <v>14</v>
      </c>
      <c r="Q3" s="209" t="s">
        <v>15</v>
      </c>
      <c r="R3" s="209" t="s">
        <v>16</v>
      </c>
      <c r="S3" s="209" t="s">
        <v>17</v>
      </c>
      <c r="T3" s="209" t="s">
        <v>18</v>
      </c>
    </row>
    <row r="4" spans="1:20" ht="37.5" customHeight="1">
      <c r="A4" s="210"/>
      <c r="B4" s="213"/>
      <c r="C4" s="213"/>
      <c r="D4" s="213"/>
      <c r="E4" s="213"/>
      <c r="F4" s="217"/>
      <c r="G4" s="43" t="s">
        <v>19</v>
      </c>
      <c r="H4" s="43" t="s">
        <v>20</v>
      </c>
      <c r="I4" s="43" t="s">
        <v>21</v>
      </c>
      <c r="J4" s="213"/>
      <c r="K4" s="213"/>
      <c r="L4" s="213"/>
      <c r="M4" s="213"/>
      <c r="N4" s="213"/>
      <c r="O4" s="213"/>
      <c r="P4" s="210"/>
      <c r="Q4" s="213"/>
      <c r="R4" s="213"/>
      <c r="S4" s="213"/>
      <c r="T4" s="213"/>
    </row>
    <row r="5" spans="1:20" ht="18.75" customHeight="1">
      <c r="A5" s="69">
        <v>1</v>
      </c>
      <c r="B5" s="66" t="s">
        <v>22</v>
      </c>
      <c r="C5" s="65" t="s">
        <v>404</v>
      </c>
      <c r="D5" s="65" t="s">
        <v>25</v>
      </c>
      <c r="E5" s="65"/>
      <c r="F5" s="7"/>
      <c r="G5" s="8">
        <v>18</v>
      </c>
      <c r="H5" s="8">
        <v>22</v>
      </c>
      <c r="I5" s="10">
        <f>+G5+H5</f>
        <v>40</v>
      </c>
      <c r="J5" s="49" t="s">
        <v>616</v>
      </c>
      <c r="K5" s="45"/>
      <c r="L5" s="45"/>
      <c r="M5" s="65"/>
      <c r="N5" s="45"/>
      <c r="O5" s="65"/>
      <c r="P5" s="38">
        <v>43435</v>
      </c>
      <c r="Q5" s="65" t="s">
        <v>102</v>
      </c>
      <c r="R5" s="7"/>
      <c r="S5" s="65" t="s">
        <v>82</v>
      </c>
      <c r="T5" s="9"/>
    </row>
    <row r="6" spans="1:20" ht="18.75" customHeight="1">
      <c r="A6" s="69">
        <v>2</v>
      </c>
      <c r="B6" s="66" t="s">
        <v>22</v>
      </c>
      <c r="C6" s="65" t="s">
        <v>518</v>
      </c>
      <c r="D6" s="65" t="s">
        <v>25</v>
      </c>
      <c r="E6" s="65"/>
      <c r="F6" s="57"/>
      <c r="G6" s="53">
        <v>45</v>
      </c>
      <c r="H6" s="53">
        <v>53</v>
      </c>
      <c r="I6" s="10">
        <f t="shared" ref="I6:I69" si="0">+G6+H6</f>
        <v>98</v>
      </c>
      <c r="J6" s="49" t="s">
        <v>475</v>
      </c>
      <c r="K6" s="45"/>
      <c r="L6" s="45"/>
      <c r="M6" s="65"/>
      <c r="N6" s="45"/>
      <c r="O6" s="65"/>
      <c r="P6" s="38">
        <v>43435</v>
      </c>
      <c r="Q6" s="65" t="s">
        <v>102</v>
      </c>
      <c r="R6" s="57"/>
      <c r="S6" s="65" t="s">
        <v>82</v>
      </c>
      <c r="T6" s="9"/>
    </row>
    <row r="7" spans="1:20" ht="18.75" customHeight="1">
      <c r="A7" s="69">
        <v>3</v>
      </c>
      <c r="B7" s="66" t="s">
        <v>24</v>
      </c>
      <c r="C7" s="65" t="s">
        <v>336</v>
      </c>
      <c r="D7" s="65" t="s">
        <v>23</v>
      </c>
      <c r="E7" s="65"/>
      <c r="F7" s="57"/>
      <c r="G7" s="53">
        <v>22</v>
      </c>
      <c r="H7" s="53">
        <v>33</v>
      </c>
      <c r="I7" s="10">
        <f t="shared" si="0"/>
        <v>55</v>
      </c>
      <c r="J7" s="49">
        <v>8822708037</v>
      </c>
      <c r="K7" s="45"/>
      <c r="L7" s="45"/>
      <c r="M7" s="65"/>
      <c r="N7" s="45"/>
      <c r="O7" s="45"/>
      <c r="P7" s="38">
        <v>43435</v>
      </c>
      <c r="Q7" s="65" t="s">
        <v>102</v>
      </c>
      <c r="R7" s="57"/>
      <c r="S7" s="65" t="s">
        <v>82</v>
      </c>
      <c r="T7" s="9"/>
    </row>
    <row r="8" spans="1:20" ht="18.75" customHeight="1">
      <c r="A8" s="69">
        <v>4</v>
      </c>
      <c r="B8" s="66" t="s">
        <v>24</v>
      </c>
      <c r="C8" s="65" t="s">
        <v>337</v>
      </c>
      <c r="D8" s="65" t="s">
        <v>25</v>
      </c>
      <c r="E8" s="65"/>
      <c r="F8" s="57"/>
      <c r="G8" s="53">
        <v>32</v>
      </c>
      <c r="H8" s="53">
        <v>45</v>
      </c>
      <c r="I8" s="10">
        <f t="shared" si="0"/>
        <v>77</v>
      </c>
      <c r="J8" s="49" t="s">
        <v>496</v>
      </c>
      <c r="K8" s="45"/>
      <c r="L8" s="45"/>
      <c r="M8" s="65"/>
      <c r="N8" s="45"/>
      <c r="O8" s="45"/>
      <c r="P8" s="38">
        <v>43435</v>
      </c>
      <c r="Q8" s="65" t="s">
        <v>102</v>
      </c>
      <c r="R8" s="57"/>
      <c r="S8" s="65" t="s">
        <v>82</v>
      </c>
      <c r="T8" s="9"/>
    </row>
    <row r="9" spans="1:20" ht="18.75" customHeight="1">
      <c r="A9" s="69">
        <v>5</v>
      </c>
      <c r="B9" s="66" t="s">
        <v>22</v>
      </c>
      <c r="C9" s="65" t="s">
        <v>441</v>
      </c>
      <c r="D9" s="65" t="s">
        <v>25</v>
      </c>
      <c r="E9" s="65"/>
      <c r="F9" s="57"/>
      <c r="G9" s="8">
        <v>14</v>
      </c>
      <c r="H9" s="8">
        <v>19</v>
      </c>
      <c r="I9" s="10">
        <f t="shared" si="0"/>
        <v>33</v>
      </c>
      <c r="J9" s="49" t="s">
        <v>493</v>
      </c>
      <c r="K9" s="45"/>
      <c r="L9" s="45"/>
      <c r="M9" s="65"/>
      <c r="N9" s="45"/>
      <c r="O9" s="45"/>
      <c r="P9" s="38">
        <v>43437</v>
      </c>
      <c r="Q9" s="65" t="s">
        <v>97</v>
      </c>
      <c r="R9" s="57"/>
      <c r="S9" s="65" t="s">
        <v>82</v>
      </c>
      <c r="T9" s="9"/>
    </row>
    <row r="10" spans="1:20" ht="18.75" customHeight="1">
      <c r="A10" s="69">
        <v>6</v>
      </c>
      <c r="B10" s="66" t="s">
        <v>22</v>
      </c>
      <c r="C10" s="65" t="s">
        <v>442</v>
      </c>
      <c r="D10" s="65" t="s">
        <v>25</v>
      </c>
      <c r="E10" s="65"/>
      <c r="F10" s="57"/>
      <c r="G10" s="8">
        <v>21</v>
      </c>
      <c r="H10" s="8">
        <v>27</v>
      </c>
      <c r="I10" s="10">
        <f t="shared" si="0"/>
        <v>48</v>
      </c>
      <c r="J10" s="49" t="s">
        <v>494</v>
      </c>
      <c r="K10" s="45"/>
      <c r="L10" s="45"/>
      <c r="M10" s="65"/>
      <c r="N10" s="45"/>
      <c r="O10" s="45"/>
      <c r="P10" s="38">
        <v>43437</v>
      </c>
      <c r="Q10" s="65" t="s">
        <v>97</v>
      </c>
      <c r="R10" s="57"/>
      <c r="S10" s="65" t="s">
        <v>82</v>
      </c>
      <c r="T10" s="9"/>
    </row>
    <row r="11" spans="1:20" ht="18.75" customHeight="1">
      <c r="A11" s="69">
        <v>7</v>
      </c>
      <c r="B11" s="66" t="s">
        <v>22</v>
      </c>
      <c r="C11" s="65" t="s">
        <v>443</v>
      </c>
      <c r="D11" s="65" t="s">
        <v>25</v>
      </c>
      <c r="E11" s="65"/>
      <c r="F11" s="57"/>
      <c r="G11" s="65">
        <v>21</v>
      </c>
      <c r="H11" s="65">
        <v>29</v>
      </c>
      <c r="I11" s="10">
        <f t="shared" si="0"/>
        <v>50</v>
      </c>
      <c r="J11" s="49" t="s">
        <v>495</v>
      </c>
      <c r="K11" s="45"/>
      <c r="L11" s="45"/>
      <c r="M11" s="65"/>
      <c r="N11" s="45"/>
      <c r="O11" s="45"/>
      <c r="P11" s="38">
        <v>43437</v>
      </c>
      <c r="Q11" s="65" t="s">
        <v>97</v>
      </c>
      <c r="R11" s="57"/>
      <c r="S11" s="65" t="s">
        <v>82</v>
      </c>
      <c r="T11" s="9"/>
    </row>
    <row r="12" spans="1:20" ht="18.75" customHeight="1">
      <c r="A12" s="69">
        <v>8</v>
      </c>
      <c r="B12" s="66" t="s">
        <v>24</v>
      </c>
      <c r="C12" s="65" t="s">
        <v>519</v>
      </c>
      <c r="D12" s="65" t="s">
        <v>25</v>
      </c>
      <c r="E12" s="65"/>
      <c r="F12" s="57"/>
      <c r="G12" s="65">
        <v>40</v>
      </c>
      <c r="H12" s="65">
        <v>41</v>
      </c>
      <c r="I12" s="10">
        <f t="shared" si="0"/>
        <v>81</v>
      </c>
      <c r="J12" s="49" t="s">
        <v>617</v>
      </c>
      <c r="K12" s="45"/>
      <c r="L12" s="45"/>
      <c r="M12" s="65"/>
      <c r="N12" s="45"/>
      <c r="O12" s="65"/>
      <c r="P12" s="38">
        <v>43437</v>
      </c>
      <c r="Q12" s="65" t="s">
        <v>97</v>
      </c>
      <c r="R12" s="57"/>
      <c r="S12" s="65" t="s">
        <v>82</v>
      </c>
      <c r="T12" s="9"/>
    </row>
    <row r="13" spans="1:20" ht="18.75" customHeight="1">
      <c r="A13" s="69">
        <v>9</v>
      </c>
      <c r="B13" s="66" t="s">
        <v>24</v>
      </c>
      <c r="C13" s="65" t="s">
        <v>520</v>
      </c>
      <c r="D13" s="65" t="s">
        <v>25</v>
      </c>
      <c r="E13" s="65"/>
      <c r="F13" s="57"/>
      <c r="G13" s="65">
        <v>18</v>
      </c>
      <c r="H13" s="65">
        <v>21</v>
      </c>
      <c r="I13" s="10">
        <f t="shared" si="0"/>
        <v>39</v>
      </c>
      <c r="J13" s="49" t="s">
        <v>618</v>
      </c>
      <c r="K13" s="45"/>
      <c r="L13" s="45"/>
      <c r="M13" s="65"/>
      <c r="N13" s="45"/>
      <c r="O13" s="65"/>
      <c r="P13" s="38">
        <v>43437</v>
      </c>
      <c r="Q13" s="65" t="s">
        <v>97</v>
      </c>
      <c r="R13" s="57"/>
      <c r="S13" s="65" t="s">
        <v>82</v>
      </c>
      <c r="T13" s="9"/>
    </row>
    <row r="14" spans="1:20" ht="18.75" customHeight="1">
      <c r="A14" s="69">
        <v>10</v>
      </c>
      <c r="B14" s="66" t="s">
        <v>22</v>
      </c>
      <c r="C14" s="65" t="s">
        <v>450</v>
      </c>
      <c r="D14" s="65" t="s">
        <v>25</v>
      </c>
      <c r="E14" s="65"/>
      <c r="F14" s="57"/>
      <c r="G14" s="65">
        <v>30</v>
      </c>
      <c r="H14" s="65">
        <v>46</v>
      </c>
      <c r="I14" s="10">
        <f t="shared" si="0"/>
        <v>76</v>
      </c>
      <c r="J14" s="49" t="s">
        <v>502</v>
      </c>
      <c r="K14" s="45"/>
      <c r="L14" s="45"/>
      <c r="M14" s="65"/>
      <c r="N14" s="45"/>
      <c r="O14" s="65"/>
      <c r="P14" s="38">
        <v>43438</v>
      </c>
      <c r="Q14" s="65" t="s">
        <v>98</v>
      </c>
      <c r="R14" s="57"/>
      <c r="S14" s="65" t="s">
        <v>82</v>
      </c>
      <c r="T14" s="9"/>
    </row>
    <row r="15" spans="1:20" ht="18.75" customHeight="1">
      <c r="A15" s="69">
        <v>11</v>
      </c>
      <c r="B15" s="66" t="s">
        <v>22</v>
      </c>
      <c r="C15" s="65" t="s">
        <v>521</v>
      </c>
      <c r="D15" s="65" t="s">
        <v>25</v>
      </c>
      <c r="E15" s="65"/>
      <c r="F15" s="57"/>
      <c r="G15" s="8">
        <v>13</v>
      </c>
      <c r="H15" s="8">
        <v>19</v>
      </c>
      <c r="I15" s="10">
        <f t="shared" si="0"/>
        <v>32</v>
      </c>
      <c r="J15" s="49" t="s">
        <v>619</v>
      </c>
      <c r="K15" s="45"/>
      <c r="L15" s="45"/>
      <c r="M15" s="65"/>
      <c r="N15" s="45"/>
      <c r="O15" s="65"/>
      <c r="P15" s="38">
        <v>43438</v>
      </c>
      <c r="Q15" s="65" t="s">
        <v>98</v>
      </c>
      <c r="R15" s="57"/>
      <c r="S15" s="65" t="s">
        <v>82</v>
      </c>
      <c r="T15" s="9"/>
    </row>
    <row r="16" spans="1:20" ht="18.75" customHeight="1">
      <c r="A16" s="69">
        <v>12</v>
      </c>
      <c r="B16" s="66" t="s">
        <v>22</v>
      </c>
      <c r="C16" s="65" t="s">
        <v>522</v>
      </c>
      <c r="D16" s="65" t="s">
        <v>25</v>
      </c>
      <c r="E16" s="65"/>
      <c r="F16" s="57"/>
      <c r="G16" s="8">
        <v>14</v>
      </c>
      <c r="H16" s="8">
        <v>11</v>
      </c>
      <c r="I16" s="10">
        <f t="shared" si="0"/>
        <v>25</v>
      </c>
      <c r="J16" s="49" t="s">
        <v>620</v>
      </c>
      <c r="K16" s="45"/>
      <c r="L16" s="45"/>
      <c r="M16" s="65"/>
      <c r="N16" s="45"/>
      <c r="O16" s="65"/>
      <c r="P16" s="38">
        <v>43438</v>
      </c>
      <c r="Q16" s="65" t="s">
        <v>98</v>
      </c>
      <c r="R16" s="57"/>
      <c r="S16" s="65" t="s">
        <v>82</v>
      </c>
      <c r="T16" s="9"/>
    </row>
    <row r="17" spans="1:20" ht="18.75" customHeight="1">
      <c r="A17" s="69">
        <v>13</v>
      </c>
      <c r="B17" s="66" t="s">
        <v>24</v>
      </c>
      <c r="C17" s="65" t="s">
        <v>224</v>
      </c>
      <c r="D17" s="65" t="s">
        <v>25</v>
      </c>
      <c r="E17" s="65"/>
      <c r="F17" s="57"/>
      <c r="G17" s="8">
        <v>40</v>
      </c>
      <c r="H17" s="8">
        <v>45</v>
      </c>
      <c r="I17" s="10">
        <f t="shared" si="0"/>
        <v>85</v>
      </c>
      <c r="J17" s="49" t="s">
        <v>621</v>
      </c>
      <c r="K17" s="45"/>
      <c r="L17" s="45"/>
      <c r="M17" s="65"/>
      <c r="N17" s="45"/>
      <c r="O17" s="65"/>
      <c r="P17" s="38">
        <v>43438</v>
      </c>
      <c r="Q17" s="65" t="s">
        <v>98</v>
      </c>
      <c r="R17" s="57"/>
      <c r="S17" s="65" t="s">
        <v>82</v>
      </c>
      <c r="T17" s="9"/>
    </row>
    <row r="18" spans="1:20" ht="18.75" customHeight="1">
      <c r="A18" s="69">
        <v>14</v>
      </c>
      <c r="B18" s="66" t="s">
        <v>24</v>
      </c>
      <c r="C18" s="65" t="s">
        <v>225</v>
      </c>
      <c r="D18" s="65" t="s">
        <v>25</v>
      </c>
      <c r="E18" s="65"/>
      <c r="F18" s="57"/>
      <c r="G18" s="8">
        <v>25</v>
      </c>
      <c r="H18" s="8">
        <v>50</v>
      </c>
      <c r="I18" s="10">
        <f t="shared" si="0"/>
        <v>75</v>
      </c>
      <c r="J18" s="49" t="s">
        <v>622</v>
      </c>
      <c r="K18" s="45"/>
      <c r="L18" s="45"/>
      <c r="M18" s="65"/>
      <c r="N18" s="45"/>
      <c r="O18" s="65"/>
      <c r="P18" s="38">
        <v>43438</v>
      </c>
      <c r="Q18" s="65" t="s">
        <v>98</v>
      </c>
      <c r="R18" s="57"/>
      <c r="S18" s="65" t="s">
        <v>82</v>
      </c>
      <c r="T18" s="9"/>
    </row>
    <row r="19" spans="1:20" ht="18.75" customHeight="1">
      <c r="A19" s="69">
        <v>15</v>
      </c>
      <c r="B19" s="66" t="s">
        <v>22</v>
      </c>
      <c r="C19" s="65" t="s">
        <v>523</v>
      </c>
      <c r="D19" s="65" t="s">
        <v>23</v>
      </c>
      <c r="E19" s="65"/>
      <c r="F19" s="57"/>
      <c r="G19" s="53">
        <v>9</v>
      </c>
      <c r="H19" s="53">
        <v>15</v>
      </c>
      <c r="I19" s="10">
        <f t="shared" si="0"/>
        <v>24</v>
      </c>
      <c r="J19" s="49">
        <v>9859266880</v>
      </c>
      <c r="K19" s="45"/>
      <c r="L19" s="45"/>
      <c r="M19" s="65"/>
      <c r="N19" s="45"/>
      <c r="O19" s="65"/>
      <c r="P19" s="38">
        <v>43439</v>
      </c>
      <c r="Q19" s="65" t="s">
        <v>99</v>
      </c>
      <c r="R19" s="57"/>
      <c r="S19" s="65" t="s">
        <v>82</v>
      </c>
      <c r="T19" s="9"/>
    </row>
    <row r="20" spans="1:20" ht="18.75" customHeight="1">
      <c r="A20" s="69">
        <v>16</v>
      </c>
      <c r="B20" s="66" t="s">
        <v>22</v>
      </c>
      <c r="C20" s="65" t="s">
        <v>524</v>
      </c>
      <c r="D20" s="65" t="s">
        <v>23</v>
      </c>
      <c r="E20" s="65"/>
      <c r="F20" s="57"/>
      <c r="G20" s="53">
        <v>16</v>
      </c>
      <c r="H20" s="53">
        <v>19</v>
      </c>
      <c r="I20" s="10">
        <f t="shared" si="0"/>
        <v>35</v>
      </c>
      <c r="J20" s="49">
        <v>9854115157</v>
      </c>
      <c r="K20" s="45"/>
      <c r="L20" s="45"/>
      <c r="M20" s="65"/>
      <c r="N20" s="45"/>
      <c r="O20" s="65"/>
      <c r="P20" s="38">
        <v>43439</v>
      </c>
      <c r="Q20" s="65" t="s">
        <v>99</v>
      </c>
      <c r="R20" s="57"/>
      <c r="S20" s="65" t="s">
        <v>82</v>
      </c>
      <c r="T20" s="9"/>
    </row>
    <row r="21" spans="1:20" ht="18.75" customHeight="1">
      <c r="A21" s="69">
        <v>17</v>
      </c>
      <c r="B21" s="66" t="s">
        <v>22</v>
      </c>
      <c r="C21" s="65" t="s">
        <v>525</v>
      </c>
      <c r="D21" s="65" t="s">
        <v>23</v>
      </c>
      <c r="E21" s="65"/>
      <c r="F21" s="57"/>
      <c r="G21" s="53">
        <v>32</v>
      </c>
      <c r="H21" s="53">
        <v>21</v>
      </c>
      <c r="I21" s="10">
        <f t="shared" si="0"/>
        <v>53</v>
      </c>
      <c r="J21" s="49">
        <v>8876313982</v>
      </c>
      <c r="K21" s="45"/>
      <c r="L21" s="45"/>
      <c r="M21" s="65"/>
      <c r="N21" s="45"/>
      <c r="O21" s="65"/>
      <c r="P21" s="38">
        <v>43439</v>
      </c>
      <c r="Q21" s="65" t="s">
        <v>99</v>
      </c>
      <c r="R21" s="57"/>
      <c r="S21" s="65" t="s">
        <v>82</v>
      </c>
      <c r="T21" s="9"/>
    </row>
    <row r="22" spans="1:20" ht="18.75" customHeight="1">
      <c r="A22" s="69">
        <v>18</v>
      </c>
      <c r="B22" s="66" t="s">
        <v>24</v>
      </c>
      <c r="C22" s="65" t="s">
        <v>526</v>
      </c>
      <c r="D22" s="65" t="s">
        <v>25</v>
      </c>
      <c r="E22" s="65"/>
      <c r="F22" s="57"/>
      <c r="G22" s="53"/>
      <c r="H22" s="53">
        <v>176</v>
      </c>
      <c r="I22" s="10">
        <f t="shared" si="0"/>
        <v>176</v>
      </c>
      <c r="J22" s="49" t="s">
        <v>623</v>
      </c>
      <c r="K22" s="45"/>
      <c r="L22" s="45"/>
      <c r="M22" s="65"/>
      <c r="N22" s="45"/>
      <c r="O22" s="65"/>
      <c r="P22" s="38">
        <v>43439</v>
      </c>
      <c r="Q22" s="65" t="s">
        <v>99</v>
      </c>
      <c r="R22" s="57"/>
      <c r="S22" s="65" t="s">
        <v>82</v>
      </c>
      <c r="T22" s="9"/>
    </row>
    <row r="23" spans="1:20" ht="18.75" customHeight="1">
      <c r="A23" s="69">
        <v>19</v>
      </c>
      <c r="B23" s="66" t="s">
        <v>22</v>
      </c>
      <c r="C23" s="65" t="s">
        <v>246</v>
      </c>
      <c r="D23" s="65" t="s">
        <v>25</v>
      </c>
      <c r="E23" s="65"/>
      <c r="F23" s="57"/>
      <c r="G23" s="53">
        <v>53</v>
      </c>
      <c r="H23" s="53">
        <v>59</v>
      </c>
      <c r="I23" s="10">
        <f t="shared" si="0"/>
        <v>112</v>
      </c>
      <c r="J23" s="49" t="s">
        <v>624</v>
      </c>
      <c r="K23" s="45"/>
      <c r="L23" s="45"/>
      <c r="M23" s="65"/>
      <c r="N23" s="45"/>
      <c r="O23" s="65"/>
      <c r="P23" s="38">
        <v>43440</v>
      </c>
      <c r="Q23" s="65" t="s">
        <v>100</v>
      </c>
      <c r="R23" s="57"/>
      <c r="S23" s="65" t="s">
        <v>82</v>
      </c>
      <c r="T23" s="9"/>
    </row>
    <row r="24" spans="1:20" ht="18.75" customHeight="1">
      <c r="A24" s="69">
        <v>20</v>
      </c>
      <c r="B24" s="66" t="s">
        <v>22</v>
      </c>
      <c r="C24" s="65" t="s">
        <v>527</v>
      </c>
      <c r="D24" s="65" t="s">
        <v>23</v>
      </c>
      <c r="E24" s="65"/>
      <c r="F24" s="57"/>
      <c r="G24" s="53">
        <v>21</v>
      </c>
      <c r="H24" s="53">
        <v>17</v>
      </c>
      <c r="I24" s="10">
        <f t="shared" si="0"/>
        <v>38</v>
      </c>
      <c r="J24" s="49">
        <v>9678931138</v>
      </c>
      <c r="K24" s="45"/>
      <c r="L24" s="45"/>
      <c r="M24" s="65"/>
      <c r="N24" s="45"/>
      <c r="O24" s="65"/>
      <c r="P24" s="38">
        <v>43440</v>
      </c>
      <c r="Q24" s="65" t="s">
        <v>100</v>
      </c>
      <c r="R24" s="57"/>
      <c r="S24" s="65" t="s">
        <v>82</v>
      </c>
      <c r="T24" s="9"/>
    </row>
    <row r="25" spans="1:20" ht="18.75" customHeight="1">
      <c r="A25" s="69">
        <v>21</v>
      </c>
      <c r="B25" s="66" t="s">
        <v>24</v>
      </c>
      <c r="C25" s="65" t="s">
        <v>528</v>
      </c>
      <c r="D25" s="65" t="s">
        <v>25</v>
      </c>
      <c r="E25" s="65"/>
      <c r="F25" s="57"/>
      <c r="G25" s="53">
        <v>70</v>
      </c>
      <c r="H25" s="53">
        <v>76</v>
      </c>
      <c r="I25" s="10">
        <f t="shared" si="0"/>
        <v>146</v>
      </c>
      <c r="J25" s="49" t="s">
        <v>625</v>
      </c>
      <c r="K25" s="45"/>
      <c r="L25" s="45"/>
      <c r="M25" s="65"/>
      <c r="N25" s="45"/>
      <c r="O25" s="65"/>
      <c r="P25" s="38">
        <v>43440</v>
      </c>
      <c r="Q25" s="65" t="s">
        <v>100</v>
      </c>
      <c r="R25" s="57"/>
      <c r="S25" s="65" t="s">
        <v>82</v>
      </c>
      <c r="T25" s="9"/>
    </row>
    <row r="26" spans="1:20" ht="18.75" customHeight="1">
      <c r="A26" s="69">
        <v>22</v>
      </c>
      <c r="B26" s="66" t="s">
        <v>22</v>
      </c>
      <c r="C26" s="65" t="s">
        <v>229</v>
      </c>
      <c r="D26" s="65" t="s">
        <v>25</v>
      </c>
      <c r="E26" s="65"/>
      <c r="F26" s="57"/>
      <c r="G26" s="53"/>
      <c r="H26" s="53">
        <v>70</v>
      </c>
      <c r="I26" s="10">
        <f t="shared" si="0"/>
        <v>70</v>
      </c>
      <c r="J26" s="49" t="s">
        <v>236</v>
      </c>
      <c r="K26" s="45"/>
      <c r="L26" s="45"/>
      <c r="M26" s="65"/>
      <c r="N26" s="45"/>
      <c r="O26" s="65"/>
      <c r="P26" s="38">
        <v>43441</v>
      </c>
      <c r="Q26" s="65" t="s">
        <v>101</v>
      </c>
      <c r="R26" s="57"/>
      <c r="S26" s="65" t="s">
        <v>82</v>
      </c>
      <c r="T26" s="9"/>
    </row>
    <row r="27" spans="1:20" ht="18.75" customHeight="1">
      <c r="A27" s="69">
        <v>23</v>
      </c>
      <c r="B27" s="66" t="s">
        <v>22</v>
      </c>
      <c r="C27" s="65" t="s">
        <v>529</v>
      </c>
      <c r="D27" s="65" t="s">
        <v>25</v>
      </c>
      <c r="E27" s="65"/>
      <c r="F27" s="57"/>
      <c r="G27" s="53"/>
      <c r="H27" s="53">
        <v>57</v>
      </c>
      <c r="I27" s="10">
        <f t="shared" si="0"/>
        <v>57</v>
      </c>
      <c r="J27" s="49" t="s">
        <v>626</v>
      </c>
      <c r="K27" s="45"/>
      <c r="L27" s="45"/>
      <c r="M27" s="65"/>
      <c r="N27" s="45"/>
      <c r="O27" s="65"/>
      <c r="P27" s="38">
        <v>43441</v>
      </c>
      <c r="Q27" s="65" t="s">
        <v>101</v>
      </c>
      <c r="R27" s="57"/>
      <c r="S27" s="65" t="s">
        <v>82</v>
      </c>
      <c r="T27" s="9"/>
    </row>
    <row r="28" spans="1:20" ht="18.75" customHeight="1">
      <c r="A28" s="69">
        <v>24</v>
      </c>
      <c r="B28" s="66" t="s">
        <v>24</v>
      </c>
      <c r="C28" s="65" t="s">
        <v>530</v>
      </c>
      <c r="D28" s="65" t="s">
        <v>25</v>
      </c>
      <c r="E28" s="65"/>
      <c r="F28" s="57"/>
      <c r="G28" s="53"/>
      <c r="H28" s="53">
        <v>147</v>
      </c>
      <c r="I28" s="10">
        <f t="shared" si="0"/>
        <v>147</v>
      </c>
      <c r="J28" s="49" t="s">
        <v>627</v>
      </c>
      <c r="K28" s="45"/>
      <c r="L28" s="45"/>
      <c r="M28" s="65"/>
      <c r="N28" s="45"/>
      <c r="O28" s="65"/>
      <c r="P28" s="38">
        <v>43441</v>
      </c>
      <c r="Q28" s="65" t="s">
        <v>101</v>
      </c>
      <c r="R28" s="57"/>
      <c r="S28" s="65" t="s">
        <v>82</v>
      </c>
      <c r="T28" s="9"/>
    </row>
    <row r="29" spans="1:20" ht="18.75" customHeight="1">
      <c r="A29" s="69">
        <v>25</v>
      </c>
      <c r="B29" s="66" t="s">
        <v>22</v>
      </c>
      <c r="C29" s="65" t="s">
        <v>531</v>
      </c>
      <c r="D29" s="65" t="s">
        <v>25</v>
      </c>
      <c r="E29" s="65"/>
      <c r="F29" s="57"/>
      <c r="G29" s="8">
        <v>15</v>
      </c>
      <c r="H29" s="8">
        <v>22</v>
      </c>
      <c r="I29" s="10">
        <f t="shared" si="0"/>
        <v>37</v>
      </c>
      <c r="J29" s="49" t="s">
        <v>628</v>
      </c>
      <c r="K29" s="45"/>
      <c r="L29" s="45"/>
      <c r="M29" s="65"/>
      <c r="N29" s="45"/>
      <c r="O29" s="65"/>
      <c r="P29" s="38">
        <v>43444</v>
      </c>
      <c r="Q29" s="65" t="s">
        <v>97</v>
      </c>
      <c r="R29" s="57"/>
      <c r="S29" s="65" t="s">
        <v>82</v>
      </c>
      <c r="T29" s="9"/>
    </row>
    <row r="30" spans="1:20" ht="18.75" customHeight="1">
      <c r="A30" s="69">
        <v>26</v>
      </c>
      <c r="B30" s="66" t="s">
        <v>22</v>
      </c>
      <c r="C30" s="65" t="s">
        <v>103</v>
      </c>
      <c r="D30" s="65" t="s">
        <v>25</v>
      </c>
      <c r="E30" s="65"/>
      <c r="F30" s="57"/>
      <c r="G30" s="8">
        <v>23</v>
      </c>
      <c r="H30" s="8">
        <v>26</v>
      </c>
      <c r="I30" s="10">
        <f t="shared" si="0"/>
        <v>49</v>
      </c>
      <c r="J30" s="49" t="s">
        <v>629</v>
      </c>
      <c r="K30" s="45"/>
      <c r="L30" s="45"/>
      <c r="M30" s="65"/>
      <c r="N30" s="45"/>
      <c r="O30" s="65"/>
      <c r="P30" s="38">
        <v>43444</v>
      </c>
      <c r="Q30" s="65" t="s">
        <v>97</v>
      </c>
      <c r="R30" s="57"/>
      <c r="S30" s="65" t="s">
        <v>82</v>
      </c>
      <c r="T30" s="9"/>
    </row>
    <row r="31" spans="1:20" ht="18.75" customHeight="1">
      <c r="A31" s="69">
        <v>27</v>
      </c>
      <c r="B31" s="66" t="s">
        <v>22</v>
      </c>
      <c r="C31" s="65" t="s">
        <v>299</v>
      </c>
      <c r="D31" s="65" t="s">
        <v>25</v>
      </c>
      <c r="E31" s="65"/>
      <c r="F31" s="57"/>
      <c r="G31" s="8">
        <v>17</v>
      </c>
      <c r="H31" s="8">
        <v>19</v>
      </c>
      <c r="I31" s="10">
        <f t="shared" si="0"/>
        <v>36</v>
      </c>
      <c r="J31" s="49" t="s">
        <v>630</v>
      </c>
      <c r="K31" s="45"/>
      <c r="L31" s="45"/>
      <c r="M31" s="65"/>
      <c r="N31" s="45"/>
      <c r="O31" s="65"/>
      <c r="P31" s="38">
        <v>43444</v>
      </c>
      <c r="Q31" s="65" t="s">
        <v>97</v>
      </c>
      <c r="R31" s="57"/>
      <c r="S31" s="65" t="s">
        <v>82</v>
      </c>
      <c r="T31" s="9"/>
    </row>
    <row r="32" spans="1:20" ht="18.75" customHeight="1">
      <c r="A32" s="69">
        <v>28</v>
      </c>
      <c r="B32" s="66" t="s">
        <v>24</v>
      </c>
      <c r="C32" s="65" t="s">
        <v>532</v>
      </c>
      <c r="D32" s="65" t="s">
        <v>25</v>
      </c>
      <c r="E32" s="65"/>
      <c r="F32" s="57"/>
      <c r="G32" s="53"/>
      <c r="H32" s="53">
        <v>65</v>
      </c>
      <c r="I32" s="10">
        <f t="shared" si="0"/>
        <v>65</v>
      </c>
      <c r="J32" s="49">
        <v>9101619593</v>
      </c>
      <c r="K32" s="45"/>
      <c r="L32" s="45"/>
      <c r="M32" s="65"/>
      <c r="N32" s="45"/>
      <c r="O32" s="65"/>
      <c r="P32" s="38">
        <v>43444</v>
      </c>
      <c r="Q32" s="65" t="s">
        <v>97</v>
      </c>
      <c r="R32" s="57"/>
      <c r="S32" s="65" t="s">
        <v>82</v>
      </c>
      <c r="T32" s="9"/>
    </row>
    <row r="33" spans="1:20" ht="18.75" customHeight="1">
      <c r="A33" s="69">
        <v>29</v>
      </c>
      <c r="B33" s="66" t="s">
        <v>24</v>
      </c>
      <c r="C33" s="65" t="s">
        <v>533</v>
      </c>
      <c r="D33" s="65" t="s">
        <v>25</v>
      </c>
      <c r="E33" s="65"/>
      <c r="F33" s="57"/>
      <c r="G33" s="53"/>
      <c r="H33" s="53">
        <v>40</v>
      </c>
      <c r="I33" s="10">
        <f t="shared" si="0"/>
        <v>40</v>
      </c>
      <c r="J33" s="49" t="s">
        <v>96</v>
      </c>
      <c r="K33" s="45"/>
      <c r="L33" s="45"/>
      <c r="M33" s="65"/>
      <c r="N33" s="45"/>
      <c r="O33" s="65"/>
      <c r="P33" s="38">
        <v>43444</v>
      </c>
      <c r="Q33" s="65" t="s">
        <v>97</v>
      </c>
      <c r="R33" s="57"/>
      <c r="S33" s="65" t="s">
        <v>82</v>
      </c>
      <c r="T33" s="9"/>
    </row>
    <row r="34" spans="1:20" ht="18.75" customHeight="1">
      <c r="A34" s="69">
        <v>30</v>
      </c>
      <c r="B34" s="66" t="s">
        <v>24</v>
      </c>
      <c r="C34" s="65" t="s">
        <v>534</v>
      </c>
      <c r="D34" s="65" t="s">
        <v>23</v>
      </c>
      <c r="E34" s="65"/>
      <c r="F34" s="57"/>
      <c r="G34" s="53"/>
      <c r="H34" s="53">
        <v>27</v>
      </c>
      <c r="I34" s="10">
        <f t="shared" si="0"/>
        <v>27</v>
      </c>
      <c r="J34" s="49" t="s">
        <v>96</v>
      </c>
      <c r="K34" s="45"/>
      <c r="L34" s="45"/>
      <c r="M34" s="65"/>
      <c r="N34" s="45"/>
      <c r="O34" s="65"/>
      <c r="P34" s="38">
        <v>43444</v>
      </c>
      <c r="Q34" s="65" t="s">
        <v>97</v>
      </c>
      <c r="R34" s="57"/>
      <c r="S34" s="65" t="s">
        <v>82</v>
      </c>
      <c r="T34" s="9"/>
    </row>
    <row r="35" spans="1:20" ht="18.75" customHeight="1">
      <c r="A35" s="69">
        <v>31</v>
      </c>
      <c r="B35" s="66" t="s">
        <v>22</v>
      </c>
      <c r="C35" s="65" t="s">
        <v>180</v>
      </c>
      <c r="D35" s="65" t="s">
        <v>25</v>
      </c>
      <c r="E35" s="65"/>
      <c r="F35" s="57"/>
      <c r="G35" s="53">
        <v>64</v>
      </c>
      <c r="H35" s="53">
        <v>68</v>
      </c>
      <c r="I35" s="10">
        <f t="shared" si="0"/>
        <v>132</v>
      </c>
      <c r="J35" s="49" t="s">
        <v>631</v>
      </c>
      <c r="K35" s="45"/>
      <c r="L35" s="45"/>
      <c r="M35" s="65"/>
      <c r="N35" s="45"/>
      <c r="O35" s="65"/>
      <c r="P35" s="38">
        <v>43445</v>
      </c>
      <c r="Q35" s="65" t="s">
        <v>98</v>
      </c>
      <c r="R35" s="57"/>
      <c r="S35" s="65" t="s">
        <v>82</v>
      </c>
      <c r="T35" s="9"/>
    </row>
    <row r="36" spans="1:20" ht="18.75" customHeight="1">
      <c r="A36" s="69">
        <v>32</v>
      </c>
      <c r="B36" s="66" t="s">
        <v>24</v>
      </c>
      <c r="C36" s="65" t="s">
        <v>535</v>
      </c>
      <c r="D36" s="65" t="s">
        <v>25</v>
      </c>
      <c r="E36" s="65"/>
      <c r="F36" s="57"/>
      <c r="G36" s="53"/>
      <c r="H36" s="53">
        <v>60</v>
      </c>
      <c r="I36" s="10">
        <f t="shared" si="0"/>
        <v>60</v>
      </c>
      <c r="J36" s="49" t="s">
        <v>632</v>
      </c>
      <c r="K36" s="45"/>
      <c r="L36" s="45"/>
      <c r="M36" s="65"/>
      <c r="N36" s="45"/>
      <c r="O36" s="65"/>
      <c r="P36" s="38">
        <v>43445</v>
      </c>
      <c r="Q36" s="65" t="s">
        <v>98</v>
      </c>
      <c r="R36" s="57"/>
      <c r="S36" s="65" t="s">
        <v>82</v>
      </c>
      <c r="T36" s="9"/>
    </row>
    <row r="37" spans="1:20" ht="18.75" customHeight="1">
      <c r="A37" s="69">
        <v>33</v>
      </c>
      <c r="B37" s="66" t="s">
        <v>24</v>
      </c>
      <c r="C37" s="65" t="s">
        <v>536</v>
      </c>
      <c r="D37" s="65" t="s">
        <v>25</v>
      </c>
      <c r="E37" s="65"/>
      <c r="F37" s="57"/>
      <c r="G37" s="53"/>
      <c r="H37" s="53">
        <v>65</v>
      </c>
      <c r="I37" s="10">
        <f t="shared" si="0"/>
        <v>65</v>
      </c>
      <c r="J37" s="49" t="s">
        <v>633</v>
      </c>
      <c r="K37" s="45"/>
      <c r="L37" s="45"/>
      <c r="M37" s="65"/>
      <c r="N37" s="45"/>
      <c r="O37" s="65"/>
      <c r="P37" s="38">
        <v>43445</v>
      </c>
      <c r="Q37" s="65" t="s">
        <v>98</v>
      </c>
      <c r="R37" s="57"/>
      <c r="S37" s="65" t="s">
        <v>82</v>
      </c>
      <c r="T37" s="9"/>
    </row>
    <row r="38" spans="1:20" ht="18.75" customHeight="1">
      <c r="A38" s="69">
        <v>34</v>
      </c>
      <c r="B38" s="66" t="s">
        <v>22</v>
      </c>
      <c r="C38" s="65" t="s">
        <v>537</v>
      </c>
      <c r="D38" s="65" t="s">
        <v>25</v>
      </c>
      <c r="E38" s="65"/>
      <c r="F38" s="57"/>
      <c r="G38" s="53"/>
      <c r="H38" s="53">
        <v>55</v>
      </c>
      <c r="I38" s="10">
        <f t="shared" si="0"/>
        <v>55</v>
      </c>
      <c r="J38" s="49" t="s">
        <v>237</v>
      </c>
      <c r="K38" s="45"/>
      <c r="L38" s="45"/>
      <c r="M38" s="65"/>
      <c r="N38" s="45"/>
      <c r="O38" s="65"/>
      <c r="P38" s="38">
        <v>43446</v>
      </c>
      <c r="Q38" s="65" t="s">
        <v>99</v>
      </c>
      <c r="R38" s="57"/>
      <c r="S38" s="65" t="s">
        <v>82</v>
      </c>
      <c r="T38" s="9"/>
    </row>
    <row r="39" spans="1:20" ht="18.75" customHeight="1">
      <c r="A39" s="69">
        <v>35</v>
      </c>
      <c r="B39" s="66" t="s">
        <v>22</v>
      </c>
      <c r="C39" s="65" t="s">
        <v>203</v>
      </c>
      <c r="D39" s="65" t="s">
        <v>25</v>
      </c>
      <c r="E39" s="65"/>
      <c r="F39" s="57"/>
      <c r="G39" s="53">
        <v>45</v>
      </c>
      <c r="H39" s="53">
        <v>40</v>
      </c>
      <c r="I39" s="10">
        <f t="shared" si="0"/>
        <v>85</v>
      </c>
      <c r="J39" s="49" t="s">
        <v>634</v>
      </c>
      <c r="K39" s="45"/>
      <c r="L39" s="45"/>
      <c r="M39" s="65"/>
      <c r="N39" s="45"/>
      <c r="O39" s="65"/>
      <c r="P39" s="38">
        <v>43446</v>
      </c>
      <c r="Q39" s="65" t="s">
        <v>99</v>
      </c>
      <c r="R39" s="57"/>
      <c r="S39" s="65" t="s">
        <v>82</v>
      </c>
      <c r="T39" s="9"/>
    </row>
    <row r="40" spans="1:20" ht="18.75" customHeight="1">
      <c r="A40" s="69">
        <v>36</v>
      </c>
      <c r="B40" s="66" t="s">
        <v>24</v>
      </c>
      <c r="C40" s="65" t="s">
        <v>538</v>
      </c>
      <c r="D40" s="65" t="s">
        <v>25</v>
      </c>
      <c r="E40" s="65"/>
      <c r="F40" s="57"/>
      <c r="G40" s="53"/>
      <c r="H40" s="53">
        <v>38</v>
      </c>
      <c r="I40" s="10">
        <f t="shared" si="0"/>
        <v>38</v>
      </c>
      <c r="J40" s="49" t="s">
        <v>635</v>
      </c>
      <c r="K40" s="45"/>
      <c r="L40" s="45"/>
      <c r="M40" s="65"/>
      <c r="N40" s="45"/>
      <c r="O40" s="65"/>
      <c r="P40" s="38">
        <v>43446</v>
      </c>
      <c r="Q40" s="65" t="s">
        <v>99</v>
      </c>
      <c r="R40" s="57"/>
      <c r="S40" s="65" t="s">
        <v>82</v>
      </c>
      <c r="T40" s="9"/>
    </row>
    <row r="41" spans="1:20" ht="18.75" customHeight="1">
      <c r="A41" s="69">
        <v>37</v>
      </c>
      <c r="B41" s="66" t="s">
        <v>24</v>
      </c>
      <c r="C41" s="65" t="s">
        <v>539</v>
      </c>
      <c r="D41" s="65" t="s">
        <v>25</v>
      </c>
      <c r="E41" s="65"/>
      <c r="F41" s="57"/>
      <c r="G41" s="53"/>
      <c r="H41" s="53">
        <v>48</v>
      </c>
      <c r="I41" s="10">
        <f t="shared" si="0"/>
        <v>48</v>
      </c>
      <c r="J41" s="49" t="s">
        <v>636</v>
      </c>
      <c r="K41" s="45"/>
      <c r="L41" s="45"/>
      <c r="M41" s="65"/>
      <c r="N41" s="45"/>
      <c r="O41" s="65"/>
      <c r="P41" s="38">
        <v>43446</v>
      </c>
      <c r="Q41" s="65" t="s">
        <v>99</v>
      </c>
      <c r="R41" s="57"/>
      <c r="S41" s="65" t="s">
        <v>82</v>
      </c>
      <c r="T41" s="9"/>
    </row>
    <row r="42" spans="1:20" ht="18.75" customHeight="1">
      <c r="A42" s="69">
        <v>38</v>
      </c>
      <c r="B42" s="66" t="s">
        <v>24</v>
      </c>
      <c r="C42" s="65" t="s">
        <v>540</v>
      </c>
      <c r="D42" s="65" t="s">
        <v>25</v>
      </c>
      <c r="E42" s="65"/>
      <c r="F42" s="57"/>
      <c r="G42" s="53"/>
      <c r="H42" s="53">
        <v>45</v>
      </c>
      <c r="I42" s="10">
        <f t="shared" si="0"/>
        <v>45</v>
      </c>
      <c r="J42" s="49" t="s">
        <v>637</v>
      </c>
      <c r="K42" s="45"/>
      <c r="L42" s="45"/>
      <c r="M42" s="65"/>
      <c r="N42" s="45"/>
      <c r="O42" s="65"/>
      <c r="P42" s="38">
        <v>43446</v>
      </c>
      <c r="Q42" s="65" t="s">
        <v>99</v>
      </c>
      <c r="R42" s="57"/>
      <c r="S42" s="65" t="s">
        <v>82</v>
      </c>
      <c r="T42" s="9"/>
    </row>
    <row r="43" spans="1:20" ht="18.75" customHeight="1">
      <c r="A43" s="69">
        <v>39</v>
      </c>
      <c r="B43" s="66" t="s">
        <v>22</v>
      </c>
      <c r="C43" s="65" t="s">
        <v>541</v>
      </c>
      <c r="D43" s="65" t="s">
        <v>23</v>
      </c>
      <c r="E43" s="65"/>
      <c r="F43" s="57"/>
      <c r="G43" s="8">
        <v>16</v>
      </c>
      <c r="H43" s="8">
        <v>20</v>
      </c>
      <c r="I43" s="10">
        <f t="shared" si="0"/>
        <v>36</v>
      </c>
      <c r="J43" s="49">
        <v>9508631809</v>
      </c>
      <c r="K43" s="45"/>
      <c r="L43" s="45"/>
      <c r="M43" s="65"/>
      <c r="N43" s="45"/>
      <c r="O43" s="65"/>
      <c r="P43" s="38">
        <v>43447</v>
      </c>
      <c r="Q43" s="65" t="s">
        <v>100</v>
      </c>
      <c r="R43" s="57"/>
      <c r="S43" s="65" t="s">
        <v>82</v>
      </c>
      <c r="T43" s="9"/>
    </row>
    <row r="44" spans="1:20" ht="18.75" customHeight="1">
      <c r="A44" s="69">
        <v>40</v>
      </c>
      <c r="B44" s="66" t="s">
        <v>22</v>
      </c>
      <c r="C44" s="65" t="s">
        <v>542</v>
      </c>
      <c r="D44" s="65" t="s">
        <v>23</v>
      </c>
      <c r="E44" s="65"/>
      <c r="F44" s="57"/>
      <c r="G44" s="8">
        <v>53</v>
      </c>
      <c r="H44" s="8">
        <v>48</v>
      </c>
      <c r="I44" s="10">
        <f t="shared" si="0"/>
        <v>101</v>
      </c>
      <c r="J44" s="49">
        <v>8254839762</v>
      </c>
      <c r="K44" s="45"/>
      <c r="L44" s="45"/>
      <c r="M44" s="65"/>
      <c r="N44" s="45"/>
      <c r="O44" s="65"/>
      <c r="P44" s="38">
        <v>43447</v>
      </c>
      <c r="Q44" s="65" t="s">
        <v>100</v>
      </c>
      <c r="R44" s="57"/>
      <c r="S44" s="65" t="s">
        <v>82</v>
      </c>
      <c r="T44" s="9"/>
    </row>
    <row r="45" spans="1:20" ht="18.75" customHeight="1">
      <c r="A45" s="69">
        <v>41</v>
      </c>
      <c r="B45" s="66" t="s">
        <v>24</v>
      </c>
      <c r="C45" s="65" t="s">
        <v>206</v>
      </c>
      <c r="D45" s="65" t="s">
        <v>23</v>
      </c>
      <c r="E45" s="65"/>
      <c r="F45" s="57"/>
      <c r="G45" s="8">
        <v>15</v>
      </c>
      <c r="H45" s="8">
        <v>13</v>
      </c>
      <c r="I45" s="10">
        <f t="shared" si="0"/>
        <v>28</v>
      </c>
      <c r="J45" s="49">
        <v>9613811638</v>
      </c>
      <c r="K45" s="45"/>
      <c r="L45" s="45"/>
      <c r="M45" s="65"/>
      <c r="N45" s="45"/>
      <c r="O45" s="65"/>
      <c r="P45" s="38">
        <v>43447</v>
      </c>
      <c r="Q45" s="65" t="s">
        <v>100</v>
      </c>
      <c r="R45" s="57"/>
      <c r="S45" s="65" t="s">
        <v>82</v>
      </c>
      <c r="T45" s="9"/>
    </row>
    <row r="46" spans="1:20" ht="18.75" customHeight="1">
      <c r="A46" s="69">
        <v>42</v>
      </c>
      <c r="B46" s="66" t="s">
        <v>24</v>
      </c>
      <c r="C46" s="65" t="s">
        <v>247</v>
      </c>
      <c r="D46" s="65" t="s">
        <v>23</v>
      </c>
      <c r="E46" s="65"/>
      <c r="F46" s="57"/>
      <c r="G46" s="8">
        <v>16</v>
      </c>
      <c r="H46" s="8">
        <v>19</v>
      </c>
      <c r="I46" s="10">
        <f t="shared" si="0"/>
        <v>35</v>
      </c>
      <c r="J46" s="49">
        <v>9954913548</v>
      </c>
      <c r="K46" s="45"/>
      <c r="L46" s="45"/>
      <c r="M46" s="65"/>
      <c r="N46" s="45"/>
      <c r="O46" s="65"/>
      <c r="P46" s="38">
        <v>43447</v>
      </c>
      <c r="Q46" s="65" t="s">
        <v>100</v>
      </c>
      <c r="R46" s="57"/>
      <c r="S46" s="65" t="s">
        <v>82</v>
      </c>
      <c r="T46" s="9"/>
    </row>
    <row r="47" spans="1:20" ht="18.75" customHeight="1">
      <c r="A47" s="69">
        <v>43</v>
      </c>
      <c r="B47" s="66" t="s">
        <v>24</v>
      </c>
      <c r="C47" s="65" t="s">
        <v>207</v>
      </c>
      <c r="D47" s="65" t="s">
        <v>23</v>
      </c>
      <c r="E47" s="65"/>
      <c r="F47" s="57"/>
      <c r="G47" s="8">
        <v>12</v>
      </c>
      <c r="H47" s="8">
        <v>11</v>
      </c>
      <c r="I47" s="10">
        <f t="shared" si="0"/>
        <v>23</v>
      </c>
      <c r="J47" s="49">
        <v>8724045743</v>
      </c>
      <c r="K47" s="45"/>
      <c r="L47" s="45"/>
      <c r="M47" s="65"/>
      <c r="N47" s="45"/>
      <c r="O47" s="65"/>
      <c r="P47" s="38">
        <v>43447</v>
      </c>
      <c r="Q47" s="65" t="s">
        <v>100</v>
      </c>
      <c r="R47" s="57"/>
      <c r="S47" s="65" t="s">
        <v>82</v>
      </c>
      <c r="T47" s="9"/>
    </row>
    <row r="48" spans="1:20" ht="18.75" customHeight="1">
      <c r="A48" s="69">
        <v>44</v>
      </c>
      <c r="B48" s="66" t="s">
        <v>24</v>
      </c>
      <c r="C48" s="65" t="s">
        <v>208</v>
      </c>
      <c r="D48" s="65" t="s">
        <v>23</v>
      </c>
      <c r="E48" s="65"/>
      <c r="F48" s="57"/>
      <c r="G48" s="8">
        <v>10</v>
      </c>
      <c r="H48" s="8">
        <v>14</v>
      </c>
      <c r="I48" s="10">
        <f t="shared" si="0"/>
        <v>24</v>
      </c>
      <c r="J48" s="49">
        <v>8876404170</v>
      </c>
      <c r="K48" s="45"/>
      <c r="L48" s="45"/>
      <c r="M48" s="65"/>
      <c r="N48" s="45"/>
      <c r="O48" s="65"/>
      <c r="P48" s="38">
        <v>43447</v>
      </c>
      <c r="Q48" s="65" t="s">
        <v>100</v>
      </c>
      <c r="R48" s="57"/>
      <c r="S48" s="65" t="s">
        <v>82</v>
      </c>
      <c r="T48" s="9"/>
    </row>
    <row r="49" spans="1:20" ht="18.75" customHeight="1">
      <c r="A49" s="69">
        <v>45</v>
      </c>
      <c r="B49" s="66" t="s">
        <v>24</v>
      </c>
      <c r="C49" s="65" t="s">
        <v>416</v>
      </c>
      <c r="D49" s="65" t="s">
        <v>23</v>
      </c>
      <c r="E49" s="65"/>
      <c r="F49" s="57"/>
      <c r="G49" s="8">
        <v>12</v>
      </c>
      <c r="H49" s="8">
        <v>13</v>
      </c>
      <c r="I49" s="10">
        <f t="shared" si="0"/>
        <v>25</v>
      </c>
      <c r="J49" s="49">
        <v>8822139416</v>
      </c>
      <c r="K49" s="45"/>
      <c r="L49" s="45"/>
      <c r="M49" s="65"/>
      <c r="N49" s="45"/>
      <c r="O49" s="65"/>
      <c r="P49" s="38">
        <v>43447</v>
      </c>
      <c r="Q49" s="65" t="s">
        <v>100</v>
      </c>
      <c r="R49" s="57"/>
      <c r="S49" s="65" t="s">
        <v>82</v>
      </c>
      <c r="T49" s="9"/>
    </row>
    <row r="50" spans="1:20" ht="18.75" customHeight="1">
      <c r="A50" s="69">
        <v>46</v>
      </c>
      <c r="B50" s="66" t="s">
        <v>22</v>
      </c>
      <c r="C50" s="65" t="s">
        <v>543</v>
      </c>
      <c r="D50" s="65" t="s">
        <v>23</v>
      </c>
      <c r="E50" s="65"/>
      <c r="F50" s="57"/>
      <c r="G50" s="8">
        <v>24</v>
      </c>
      <c r="H50" s="8">
        <v>19</v>
      </c>
      <c r="I50" s="10">
        <f t="shared" si="0"/>
        <v>43</v>
      </c>
      <c r="J50" s="49">
        <v>9954913284</v>
      </c>
      <c r="K50" s="45"/>
      <c r="L50" s="45"/>
      <c r="M50" s="65"/>
      <c r="N50" s="45"/>
      <c r="O50" s="65"/>
      <c r="P50" s="38">
        <v>43448</v>
      </c>
      <c r="Q50" s="65" t="s">
        <v>101</v>
      </c>
      <c r="R50" s="57"/>
      <c r="S50" s="65" t="s">
        <v>82</v>
      </c>
      <c r="T50" s="9"/>
    </row>
    <row r="51" spans="1:20" ht="18.75" customHeight="1">
      <c r="A51" s="69">
        <v>47</v>
      </c>
      <c r="B51" s="66" t="s">
        <v>22</v>
      </c>
      <c r="C51" s="65" t="s">
        <v>544</v>
      </c>
      <c r="D51" s="65" t="s">
        <v>23</v>
      </c>
      <c r="E51" s="65"/>
      <c r="F51" s="57"/>
      <c r="G51" s="8">
        <v>15</v>
      </c>
      <c r="H51" s="8">
        <v>19</v>
      </c>
      <c r="I51" s="10">
        <f t="shared" si="0"/>
        <v>34</v>
      </c>
      <c r="J51" s="49">
        <v>9954913284</v>
      </c>
      <c r="K51" s="45"/>
      <c r="L51" s="45"/>
      <c r="M51" s="65"/>
      <c r="N51" s="45"/>
      <c r="O51" s="65"/>
      <c r="P51" s="38">
        <v>43448</v>
      </c>
      <c r="Q51" s="65" t="s">
        <v>101</v>
      </c>
      <c r="R51" s="57"/>
      <c r="S51" s="65" t="s">
        <v>82</v>
      </c>
      <c r="T51" s="9"/>
    </row>
    <row r="52" spans="1:20" ht="18.75" customHeight="1">
      <c r="A52" s="69">
        <v>48</v>
      </c>
      <c r="B52" s="66" t="s">
        <v>22</v>
      </c>
      <c r="C52" s="65" t="s">
        <v>545</v>
      </c>
      <c r="D52" s="65" t="s">
        <v>23</v>
      </c>
      <c r="E52" s="65"/>
      <c r="F52" s="57"/>
      <c r="G52" s="8">
        <v>24</v>
      </c>
      <c r="H52" s="8">
        <v>20</v>
      </c>
      <c r="I52" s="10">
        <f t="shared" si="0"/>
        <v>44</v>
      </c>
      <c r="J52" s="49">
        <v>8876154712</v>
      </c>
      <c r="K52" s="45"/>
      <c r="L52" s="45"/>
      <c r="M52" s="65"/>
      <c r="N52" s="45"/>
      <c r="O52" s="65"/>
      <c r="P52" s="38">
        <v>43448</v>
      </c>
      <c r="Q52" s="65" t="s">
        <v>101</v>
      </c>
      <c r="R52" s="57"/>
      <c r="S52" s="65" t="s">
        <v>82</v>
      </c>
      <c r="T52" s="9"/>
    </row>
    <row r="53" spans="1:20" ht="18.75" customHeight="1">
      <c r="A53" s="69">
        <v>49</v>
      </c>
      <c r="B53" s="66" t="s">
        <v>24</v>
      </c>
      <c r="C53" s="49" t="s">
        <v>143</v>
      </c>
      <c r="D53" s="65" t="s">
        <v>23</v>
      </c>
      <c r="E53" s="65"/>
      <c r="F53" s="57"/>
      <c r="G53" s="53">
        <v>10</v>
      </c>
      <c r="H53" s="53">
        <v>12</v>
      </c>
      <c r="I53" s="10">
        <f t="shared" si="0"/>
        <v>22</v>
      </c>
      <c r="J53" s="26" t="s">
        <v>160</v>
      </c>
      <c r="K53" s="45"/>
      <c r="L53" s="45"/>
      <c r="M53" s="65"/>
      <c r="N53" s="45"/>
      <c r="O53" s="65"/>
      <c r="P53" s="38">
        <v>43448</v>
      </c>
      <c r="Q53" s="65" t="s">
        <v>101</v>
      </c>
      <c r="R53" s="57"/>
      <c r="S53" s="65" t="s">
        <v>82</v>
      </c>
      <c r="T53" s="9"/>
    </row>
    <row r="54" spans="1:20" ht="18.75" customHeight="1">
      <c r="A54" s="69">
        <v>50</v>
      </c>
      <c r="B54" s="66" t="s">
        <v>24</v>
      </c>
      <c r="C54" s="49" t="s">
        <v>144</v>
      </c>
      <c r="D54" s="65" t="s">
        <v>23</v>
      </c>
      <c r="E54" s="65"/>
      <c r="F54" s="57"/>
      <c r="G54" s="53">
        <v>24</v>
      </c>
      <c r="H54" s="53">
        <v>19</v>
      </c>
      <c r="I54" s="10">
        <f t="shared" si="0"/>
        <v>43</v>
      </c>
      <c r="J54" s="26">
        <v>9854461767</v>
      </c>
      <c r="K54" s="45"/>
      <c r="L54" s="45"/>
      <c r="M54" s="65"/>
      <c r="N54" s="45"/>
      <c r="O54" s="65"/>
      <c r="P54" s="38">
        <v>43448</v>
      </c>
      <c r="Q54" s="65" t="s">
        <v>101</v>
      </c>
      <c r="R54" s="57"/>
      <c r="S54" s="65" t="s">
        <v>82</v>
      </c>
      <c r="T54" s="9"/>
    </row>
    <row r="55" spans="1:20" ht="18.75" customHeight="1">
      <c r="A55" s="69">
        <v>51</v>
      </c>
      <c r="B55" s="66" t="s">
        <v>24</v>
      </c>
      <c r="C55" s="49" t="s">
        <v>145</v>
      </c>
      <c r="D55" s="65" t="s">
        <v>23</v>
      </c>
      <c r="E55" s="65"/>
      <c r="F55" s="57"/>
      <c r="G55" s="53">
        <v>11</v>
      </c>
      <c r="H55" s="53">
        <v>13</v>
      </c>
      <c r="I55" s="10">
        <f t="shared" si="0"/>
        <v>24</v>
      </c>
      <c r="J55" s="26">
        <v>9613143982</v>
      </c>
      <c r="K55" s="45"/>
      <c r="L55" s="45"/>
      <c r="M55" s="65"/>
      <c r="N55" s="45"/>
      <c r="O55" s="65"/>
      <c r="P55" s="38">
        <v>43448</v>
      </c>
      <c r="Q55" s="65" t="s">
        <v>101</v>
      </c>
      <c r="R55" s="57"/>
      <c r="S55" s="65" t="s">
        <v>82</v>
      </c>
      <c r="T55" s="9"/>
    </row>
    <row r="56" spans="1:20" ht="18.75" customHeight="1">
      <c r="A56" s="69">
        <v>52</v>
      </c>
      <c r="B56" s="66" t="s">
        <v>24</v>
      </c>
      <c r="C56" s="49" t="s">
        <v>146</v>
      </c>
      <c r="D56" s="65" t="s">
        <v>23</v>
      </c>
      <c r="E56" s="65"/>
      <c r="F56" s="57"/>
      <c r="G56" s="53">
        <v>11</v>
      </c>
      <c r="H56" s="53">
        <v>13</v>
      </c>
      <c r="I56" s="10">
        <f t="shared" si="0"/>
        <v>24</v>
      </c>
      <c r="J56" s="26">
        <v>9859005805</v>
      </c>
      <c r="K56" s="45"/>
      <c r="L56" s="45"/>
      <c r="M56" s="65"/>
      <c r="N56" s="45"/>
      <c r="O56" s="65"/>
      <c r="P56" s="38">
        <v>43448</v>
      </c>
      <c r="Q56" s="65" t="s">
        <v>101</v>
      </c>
      <c r="R56" s="57"/>
      <c r="S56" s="65" t="s">
        <v>82</v>
      </c>
      <c r="T56" s="9"/>
    </row>
    <row r="57" spans="1:20" ht="18.75" customHeight="1">
      <c r="A57" s="69">
        <v>53</v>
      </c>
      <c r="B57" s="66" t="s">
        <v>24</v>
      </c>
      <c r="C57" s="49" t="s">
        <v>147</v>
      </c>
      <c r="D57" s="65" t="s">
        <v>23</v>
      </c>
      <c r="E57" s="65"/>
      <c r="F57" s="57"/>
      <c r="G57" s="53">
        <v>16</v>
      </c>
      <c r="H57" s="53">
        <v>12</v>
      </c>
      <c r="I57" s="10">
        <f t="shared" si="0"/>
        <v>28</v>
      </c>
      <c r="J57" s="26">
        <v>8011620787</v>
      </c>
      <c r="K57" s="45"/>
      <c r="L57" s="45"/>
      <c r="M57" s="65"/>
      <c r="N57" s="45"/>
      <c r="O57" s="65"/>
      <c r="P57" s="38">
        <v>43448</v>
      </c>
      <c r="Q57" s="65" t="s">
        <v>101</v>
      </c>
      <c r="R57" s="57"/>
      <c r="S57" s="65" t="s">
        <v>82</v>
      </c>
      <c r="T57" s="9"/>
    </row>
    <row r="58" spans="1:20" ht="18.75" customHeight="1">
      <c r="A58" s="69">
        <v>54</v>
      </c>
      <c r="B58" s="66" t="s">
        <v>22</v>
      </c>
      <c r="C58" s="49" t="s">
        <v>546</v>
      </c>
      <c r="D58" s="65" t="s">
        <v>23</v>
      </c>
      <c r="E58" s="65"/>
      <c r="F58" s="57"/>
      <c r="G58" s="53">
        <v>31</v>
      </c>
      <c r="H58" s="53">
        <v>21</v>
      </c>
      <c r="I58" s="10">
        <f t="shared" si="0"/>
        <v>52</v>
      </c>
      <c r="J58" s="26">
        <v>9859231923</v>
      </c>
      <c r="K58" s="45"/>
      <c r="L58" s="45"/>
      <c r="M58" s="65"/>
      <c r="N58" s="45"/>
      <c r="O58" s="65"/>
      <c r="P58" s="38">
        <v>43449</v>
      </c>
      <c r="Q58" s="65" t="s">
        <v>102</v>
      </c>
      <c r="R58" s="57"/>
      <c r="S58" s="65" t="s">
        <v>82</v>
      </c>
      <c r="T58" s="9"/>
    </row>
    <row r="59" spans="1:20" ht="18.75" customHeight="1">
      <c r="A59" s="69">
        <v>55</v>
      </c>
      <c r="B59" s="66" t="s">
        <v>22</v>
      </c>
      <c r="C59" s="49" t="s">
        <v>547</v>
      </c>
      <c r="D59" s="65" t="s">
        <v>23</v>
      </c>
      <c r="E59" s="65"/>
      <c r="F59" s="57"/>
      <c r="G59" s="53">
        <v>19</v>
      </c>
      <c r="H59" s="53">
        <v>16</v>
      </c>
      <c r="I59" s="10">
        <f t="shared" si="0"/>
        <v>35</v>
      </c>
      <c r="J59" s="26">
        <v>9706876757</v>
      </c>
      <c r="K59" s="45"/>
      <c r="L59" s="45"/>
      <c r="M59" s="65"/>
      <c r="N59" s="45"/>
      <c r="O59" s="65"/>
      <c r="P59" s="38">
        <v>43449</v>
      </c>
      <c r="Q59" s="65" t="s">
        <v>102</v>
      </c>
      <c r="R59" s="57"/>
      <c r="S59" s="65" t="s">
        <v>82</v>
      </c>
      <c r="T59" s="9"/>
    </row>
    <row r="60" spans="1:20" ht="18.75" customHeight="1">
      <c r="A60" s="69">
        <v>56</v>
      </c>
      <c r="B60" s="66" t="s">
        <v>22</v>
      </c>
      <c r="C60" s="49" t="s">
        <v>548</v>
      </c>
      <c r="D60" s="65" t="s">
        <v>23</v>
      </c>
      <c r="E60" s="65"/>
      <c r="F60" s="57"/>
      <c r="G60" s="53">
        <v>18</v>
      </c>
      <c r="H60" s="53">
        <v>21</v>
      </c>
      <c r="I60" s="10">
        <f t="shared" si="0"/>
        <v>39</v>
      </c>
      <c r="J60" s="26">
        <v>9132367042</v>
      </c>
      <c r="K60" s="45"/>
      <c r="L60" s="45"/>
      <c r="M60" s="65"/>
      <c r="N60" s="45"/>
      <c r="O60" s="65"/>
      <c r="P60" s="38">
        <v>43449</v>
      </c>
      <c r="Q60" s="65" t="s">
        <v>102</v>
      </c>
      <c r="R60" s="57"/>
      <c r="S60" s="65" t="s">
        <v>82</v>
      </c>
      <c r="T60" s="9"/>
    </row>
    <row r="61" spans="1:20" ht="18.75" customHeight="1">
      <c r="A61" s="69">
        <v>57</v>
      </c>
      <c r="B61" s="66" t="s">
        <v>24</v>
      </c>
      <c r="C61" s="49" t="s">
        <v>139</v>
      </c>
      <c r="D61" s="65" t="s">
        <v>23</v>
      </c>
      <c r="E61" s="65"/>
      <c r="F61" s="57"/>
      <c r="G61" s="53">
        <v>14</v>
      </c>
      <c r="H61" s="53">
        <v>16</v>
      </c>
      <c r="I61" s="10">
        <f t="shared" si="0"/>
        <v>30</v>
      </c>
      <c r="J61" s="26">
        <v>8011488216</v>
      </c>
      <c r="K61" s="45"/>
      <c r="L61" s="45"/>
      <c r="M61" s="65"/>
      <c r="N61" s="45"/>
      <c r="O61" s="65"/>
      <c r="P61" s="38">
        <v>43449</v>
      </c>
      <c r="Q61" s="65" t="s">
        <v>102</v>
      </c>
      <c r="R61" s="57"/>
      <c r="S61" s="65" t="s">
        <v>82</v>
      </c>
      <c r="T61" s="9"/>
    </row>
    <row r="62" spans="1:20" ht="18.75" customHeight="1">
      <c r="A62" s="69">
        <v>58</v>
      </c>
      <c r="B62" s="66" t="s">
        <v>24</v>
      </c>
      <c r="C62" s="49" t="s">
        <v>140</v>
      </c>
      <c r="D62" s="65" t="s">
        <v>23</v>
      </c>
      <c r="E62" s="65"/>
      <c r="F62" s="57"/>
      <c r="G62" s="53">
        <v>11</v>
      </c>
      <c r="H62" s="53">
        <v>19</v>
      </c>
      <c r="I62" s="10">
        <f t="shared" si="0"/>
        <v>30</v>
      </c>
      <c r="J62" s="26" t="s">
        <v>162</v>
      </c>
      <c r="K62" s="45"/>
      <c r="L62" s="45"/>
      <c r="M62" s="65"/>
      <c r="N62" s="45"/>
      <c r="O62" s="65"/>
      <c r="P62" s="38">
        <v>43449</v>
      </c>
      <c r="Q62" s="65" t="s">
        <v>102</v>
      </c>
      <c r="R62" s="57"/>
      <c r="S62" s="65" t="s">
        <v>82</v>
      </c>
      <c r="T62" s="9"/>
    </row>
    <row r="63" spans="1:20" ht="18.75" customHeight="1">
      <c r="A63" s="69">
        <v>59</v>
      </c>
      <c r="B63" s="66" t="s">
        <v>24</v>
      </c>
      <c r="C63" s="49" t="s">
        <v>141</v>
      </c>
      <c r="D63" s="65" t="s">
        <v>23</v>
      </c>
      <c r="E63" s="65"/>
      <c r="F63" s="57"/>
      <c r="G63" s="53">
        <v>17</v>
      </c>
      <c r="H63" s="53">
        <v>16</v>
      </c>
      <c r="I63" s="10">
        <f t="shared" si="0"/>
        <v>33</v>
      </c>
      <c r="J63" s="26" t="s">
        <v>96</v>
      </c>
      <c r="K63" s="45"/>
      <c r="L63" s="45"/>
      <c r="M63" s="65"/>
      <c r="N63" s="45"/>
      <c r="O63" s="65"/>
      <c r="P63" s="38">
        <v>43449</v>
      </c>
      <c r="Q63" s="65" t="s">
        <v>102</v>
      </c>
      <c r="R63" s="57"/>
      <c r="S63" s="65" t="s">
        <v>82</v>
      </c>
      <c r="T63" s="9"/>
    </row>
    <row r="64" spans="1:20" ht="18.75" customHeight="1">
      <c r="A64" s="69">
        <v>60</v>
      </c>
      <c r="B64" s="66" t="s">
        <v>24</v>
      </c>
      <c r="C64" s="49" t="s">
        <v>142</v>
      </c>
      <c r="D64" s="65" t="s">
        <v>23</v>
      </c>
      <c r="E64" s="65"/>
      <c r="F64" s="57"/>
      <c r="G64" s="53">
        <v>11</v>
      </c>
      <c r="H64" s="53">
        <v>17</v>
      </c>
      <c r="I64" s="10">
        <f t="shared" si="0"/>
        <v>28</v>
      </c>
      <c r="J64" s="26">
        <v>9954898813</v>
      </c>
      <c r="K64" s="45"/>
      <c r="L64" s="45"/>
      <c r="M64" s="65"/>
      <c r="N64" s="45"/>
      <c r="O64" s="65"/>
      <c r="P64" s="38">
        <v>43449</v>
      </c>
      <c r="Q64" s="65" t="s">
        <v>102</v>
      </c>
      <c r="R64" s="57"/>
      <c r="S64" s="65" t="s">
        <v>82</v>
      </c>
      <c r="T64" s="9"/>
    </row>
    <row r="65" spans="1:20" ht="18.75" customHeight="1">
      <c r="A65" s="69">
        <v>61</v>
      </c>
      <c r="B65" s="66" t="s">
        <v>22</v>
      </c>
      <c r="C65" s="49" t="s">
        <v>549</v>
      </c>
      <c r="D65" s="65" t="s">
        <v>23</v>
      </c>
      <c r="E65" s="9"/>
      <c r="F65" s="57"/>
      <c r="G65" s="53">
        <v>13</v>
      </c>
      <c r="H65" s="53">
        <v>9</v>
      </c>
      <c r="I65" s="10">
        <f t="shared" si="0"/>
        <v>22</v>
      </c>
      <c r="J65" s="26">
        <v>9613646820</v>
      </c>
      <c r="K65" s="45"/>
      <c r="L65" s="45"/>
      <c r="M65" s="65"/>
      <c r="N65" s="45"/>
      <c r="O65" s="65"/>
      <c r="P65" s="38">
        <v>43451</v>
      </c>
      <c r="Q65" s="65" t="s">
        <v>97</v>
      </c>
      <c r="R65" s="57"/>
      <c r="S65" s="65" t="s">
        <v>82</v>
      </c>
      <c r="T65" s="9"/>
    </row>
    <row r="66" spans="1:20" ht="18.75" customHeight="1">
      <c r="A66" s="69">
        <v>62</v>
      </c>
      <c r="B66" s="66" t="s">
        <v>22</v>
      </c>
      <c r="C66" s="49" t="s">
        <v>550</v>
      </c>
      <c r="D66" s="65" t="s">
        <v>23</v>
      </c>
      <c r="E66" s="9"/>
      <c r="F66" s="57"/>
      <c r="G66" s="53">
        <v>16</v>
      </c>
      <c r="H66" s="53">
        <v>21</v>
      </c>
      <c r="I66" s="10">
        <f t="shared" si="0"/>
        <v>37</v>
      </c>
      <c r="J66" s="26" t="s">
        <v>96</v>
      </c>
      <c r="K66" s="45"/>
      <c r="L66" s="45"/>
      <c r="M66" s="65"/>
      <c r="N66" s="45"/>
      <c r="O66" s="65"/>
      <c r="P66" s="38">
        <v>43451</v>
      </c>
      <c r="Q66" s="65" t="s">
        <v>97</v>
      </c>
      <c r="R66" s="57"/>
      <c r="S66" s="65" t="s">
        <v>82</v>
      </c>
      <c r="T66" s="9"/>
    </row>
    <row r="67" spans="1:20" ht="18.75" customHeight="1">
      <c r="A67" s="69">
        <v>63</v>
      </c>
      <c r="B67" s="66" t="s">
        <v>22</v>
      </c>
      <c r="C67" s="49" t="s">
        <v>551</v>
      </c>
      <c r="D67" s="65" t="s">
        <v>23</v>
      </c>
      <c r="E67" s="9"/>
      <c r="F67" s="57"/>
      <c r="G67" s="53">
        <v>17</v>
      </c>
      <c r="H67" s="53">
        <v>19</v>
      </c>
      <c r="I67" s="10">
        <f t="shared" si="0"/>
        <v>36</v>
      </c>
      <c r="J67" s="26">
        <v>8876617025</v>
      </c>
      <c r="K67" s="45"/>
      <c r="L67" s="45"/>
      <c r="M67" s="65"/>
      <c r="N67" s="45"/>
      <c r="O67" s="65"/>
      <c r="P67" s="38">
        <v>43451</v>
      </c>
      <c r="Q67" s="65" t="s">
        <v>97</v>
      </c>
      <c r="R67" s="57"/>
      <c r="S67" s="65" t="s">
        <v>82</v>
      </c>
      <c r="T67" s="9"/>
    </row>
    <row r="68" spans="1:20" ht="18.75" customHeight="1">
      <c r="A68" s="69">
        <v>64</v>
      </c>
      <c r="B68" s="66" t="s">
        <v>22</v>
      </c>
      <c r="C68" s="49" t="s">
        <v>552</v>
      </c>
      <c r="D68" s="65" t="s">
        <v>23</v>
      </c>
      <c r="E68" s="9"/>
      <c r="F68" s="57"/>
      <c r="G68" s="53">
        <v>10</v>
      </c>
      <c r="H68" s="53">
        <v>16</v>
      </c>
      <c r="I68" s="10">
        <f t="shared" si="0"/>
        <v>26</v>
      </c>
      <c r="J68" s="26">
        <v>8876616533</v>
      </c>
      <c r="K68" s="45"/>
      <c r="L68" s="45"/>
      <c r="M68" s="65"/>
      <c r="N68" s="45"/>
      <c r="O68" s="65"/>
      <c r="P68" s="38">
        <v>43451</v>
      </c>
      <c r="Q68" s="65" t="s">
        <v>97</v>
      </c>
      <c r="R68" s="57"/>
      <c r="S68" s="65" t="s">
        <v>82</v>
      </c>
      <c r="T68" s="9"/>
    </row>
    <row r="69" spans="1:20" ht="18.75" customHeight="1">
      <c r="A69" s="69">
        <v>65</v>
      </c>
      <c r="B69" s="66" t="s">
        <v>22</v>
      </c>
      <c r="C69" s="49" t="s">
        <v>553</v>
      </c>
      <c r="D69" s="65" t="s">
        <v>23</v>
      </c>
      <c r="E69" s="9"/>
      <c r="F69" s="57"/>
      <c r="G69" s="53">
        <v>9</v>
      </c>
      <c r="H69" s="53">
        <v>11</v>
      </c>
      <c r="I69" s="10">
        <f t="shared" si="0"/>
        <v>20</v>
      </c>
      <c r="J69" s="26">
        <v>8752857057</v>
      </c>
      <c r="K69" s="45"/>
      <c r="L69" s="45"/>
      <c r="M69" s="65"/>
      <c r="N69" s="45"/>
      <c r="O69" s="65"/>
      <c r="P69" s="38">
        <v>43451</v>
      </c>
      <c r="Q69" s="65" t="s">
        <v>97</v>
      </c>
      <c r="R69" s="57"/>
      <c r="S69" s="65" t="s">
        <v>82</v>
      </c>
      <c r="T69" s="9"/>
    </row>
    <row r="70" spans="1:20" ht="18.75" customHeight="1">
      <c r="A70" s="69">
        <v>66</v>
      </c>
      <c r="B70" s="66" t="s">
        <v>24</v>
      </c>
      <c r="C70" s="49" t="s">
        <v>554</v>
      </c>
      <c r="D70" s="65" t="s">
        <v>23</v>
      </c>
      <c r="E70" s="9"/>
      <c r="F70" s="57"/>
      <c r="G70" s="53">
        <v>21</v>
      </c>
      <c r="H70" s="53">
        <v>31</v>
      </c>
      <c r="I70" s="10">
        <f t="shared" ref="I70:I133" si="1">+G70+H70</f>
        <v>52</v>
      </c>
      <c r="J70" s="26">
        <v>9954061594</v>
      </c>
      <c r="K70" s="45"/>
      <c r="L70" s="45"/>
      <c r="M70" s="65"/>
      <c r="N70" s="45"/>
      <c r="O70" s="65"/>
      <c r="P70" s="38">
        <v>43451</v>
      </c>
      <c r="Q70" s="65" t="s">
        <v>97</v>
      </c>
      <c r="R70" s="57"/>
      <c r="S70" s="65" t="s">
        <v>82</v>
      </c>
      <c r="T70" s="9"/>
    </row>
    <row r="71" spans="1:20" ht="18.75" customHeight="1">
      <c r="A71" s="69">
        <v>67</v>
      </c>
      <c r="B71" s="66" t="s">
        <v>24</v>
      </c>
      <c r="C71" s="49" t="s">
        <v>555</v>
      </c>
      <c r="D71" s="65" t="s">
        <v>23</v>
      </c>
      <c r="E71" s="9"/>
      <c r="F71" s="57"/>
      <c r="G71" s="53">
        <v>17</v>
      </c>
      <c r="H71" s="53">
        <v>48</v>
      </c>
      <c r="I71" s="10">
        <f t="shared" si="1"/>
        <v>65</v>
      </c>
      <c r="J71" s="26" t="s">
        <v>638</v>
      </c>
      <c r="K71" s="45"/>
      <c r="L71" s="45"/>
      <c r="M71" s="65"/>
      <c r="N71" s="45"/>
      <c r="O71" s="65"/>
      <c r="P71" s="38">
        <v>43451</v>
      </c>
      <c r="Q71" s="65" t="s">
        <v>97</v>
      </c>
      <c r="R71" s="57"/>
      <c r="S71" s="65" t="s">
        <v>82</v>
      </c>
      <c r="T71" s="9"/>
    </row>
    <row r="72" spans="1:20" ht="18.75" customHeight="1">
      <c r="A72" s="69">
        <v>68</v>
      </c>
      <c r="B72" s="66" t="s">
        <v>22</v>
      </c>
      <c r="C72" s="49" t="s">
        <v>556</v>
      </c>
      <c r="D72" s="65" t="s">
        <v>23</v>
      </c>
      <c r="E72" s="9"/>
      <c r="F72" s="57"/>
      <c r="G72" s="53">
        <v>21</v>
      </c>
      <c r="H72" s="53">
        <v>13</v>
      </c>
      <c r="I72" s="10">
        <f t="shared" si="1"/>
        <v>34</v>
      </c>
      <c r="J72" s="26">
        <v>9577867667</v>
      </c>
      <c r="K72" s="45"/>
      <c r="L72" s="45"/>
      <c r="M72" s="65"/>
      <c r="N72" s="45"/>
      <c r="O72" s="65"/>
      <c r="P72" s="38">
        <v>43452</v>
      </c>
      <c r="Q72" s="65" t="s">
        <v>98</v>
      </c>
      <c r="R72" s="57"/>
      <c r="S72" s="65" t="s">
        <v>82</v>
      </c>
      <c r="T72" s="9"/>
    </row>
    <row r="73" spans="1:20" ht="18.75" customHeight="1">
      <c r="A73" s="69">
        <v>69</v>
      </c>
      <c r="B73" s="66" t="s">
        <v>22</v>
      </c>
      <c r="C73" s="49" t="s">
        <v>557</v>
      </c>
      <c r="D73" s="65" t="s">
        <v>23</v>
      </c>
      <c r="E73" s="9"/>
      <c r="F73" s="57"/>
      <c r="G73" s="53">
        <v>14</v>
      </c>
      <c r="H73" s="53">
        <v>11</v>
      </c>
      <c r="I73" s="10">
        <f t="shared" si="1"/>
        <v>25</v>
      </c>
      <c r="J73" s="26">
        <v>7399373545</v>
      </c>
      <c r="K73" s="45"/>
      <c r="L73" s="45"/>
      <c r="M73" s="65"/>
      <c r="N73" s="45"/>
      <c r="O73" s="65"/>
      <c r="P73" s="38">
        <v>43452</v>
      </c>
      <c r="Q73" s="65" t="s">
        <v>98</v>
      </c>
      <c r="R73" s="57"/>
      <c r="S73" s="65" t="s">
        <v>82</v>
      </c>
      <c r="T73" s="9"/>
    </row>
    <row r="74" spans="1:20" ht="18.75" customHeight="1">
      <c r="A74" s="69">
        <v>70</v>
      </c>
      <c r="B74" s="66" t="s">
        <v>22</v>
      </c>
      <c r="C74" s="49" t="s">
        <v>558</v>
      </c>
      <c r="D74" s="65" t="s">
        <v>23</v>
      </c>
      <c r="E74" s="9"/>
      <c r="F74" s="57"/>
      <c r="G74" s="53">
        <v>35</v>
      </c>
      <c r="H74" s="53">
        <v>34</v>
      </c>
      <c r="I74" s="10">
        <f t="shared" si="1"/>
        <v>69</v>
      </c>
      <c r="J74" s="26" t="s">
        <v>96</v>
      </c>
      <c r="K74" s="45"/>
      <c r="L74" s="45"/>
      <c r="M74" s="65"/>
      <c r="N74" s="45"/>
      <c r="O74" s="65"/>
      <c r="P74" s="38">
        <v>43452</v>
      </c>
      <c r="Q74" s="65" t="s">
        <v>98</v>
      </c>
      <c r="R74" s="57"/>
      <c r="S74" s="65" t="s">
        <v>82</v>
      </c>
      <c r="T74" s="9"/>
    </row>
    <row r="75" spans="1:20" ht="18.75" customHeight="1">
      <c r="A75" s="69">
        <v>71</v>
      </c>
      <c r="B75" s="66" t="s">
        <v>24</v>
      </c>
      <c r="C75" s="49" t="s">
        <v>114</v>
      </c>
      <c r="D75" s="65" t="s">
        <v>23</v>
      </c>
      <c r="E75" s="9"/>
      <c r="F75" s="57"/>
      <c r="G75" s="53">
        <v>28</v>
      </c>
      <c r="H75" s="53">
        <v>25</v>
      </c>
      <c r="I75" s="10">
        <f t="shared" si="1"/>
        <v>53</v>
      </c>
      <c r="J75" s="26">
        <v>9678227691</v>
      </c>
      <c r="K75" s="45"/>
      <c r="L75" s="45"/>
      <c r="M75" s="65"/>
      <c r="N75" s="45"/>
      <c r="O75" s="65"/>
      <c r="P75" s="38">
        <v>43452</v>
      </c>
      <c r="Q75" s="65" t="s">
        <v>98</v>
      </c>
      <c r="R75" s="57"/>
      <c r="S75" s="65" t="s">
        <v>82</v>
      </c>
      <c r="T75" s="9"/>
    </row>
    <row r="76" spans="1:20" ht="18.75" customHeight="1">
      <c r="A76" s="69">
        <v>72</v>
      </c>
      <c r="B76" s="66" t="s">
        <v>24</v>
      </c>
      <c r="C76" s="49" t="s">
        <v>559</v>
      </c>
      <c r="D76" s="65" t="s">
        <v>23</v>
      </c>
      <c r="E76" s="9"/>
      <c r="F76" s="57"/>
      <c r="G76" s="53">
        <v>22</v>
      </c>
      <c r="H76" s="53">
        <v>20</v>
      </c>
      <c r="I76" s="10">
        <f t="shared" si="1"/>
        <v>42</v>
      </c>
      <c r="J76" s="26">
        <v>9859849755</v>
      </c>
      <c r="K76" s="45"/>
      <c r="L76" s="45"/>
      <c r="M76" s="65"/>
      <c r="N76" s="45"/>
      <c r="O76" s="65"/>
      <c r="P76" s="38">
        <v>43452</v>
      </c>
      <c r="Q76" s="65" t="s">
        <v>98</v>
      </c>
      <c r="R76" s="57"/>
      <c r="S76" s="65" t="s">
        <v>82</v>
      </c>
      <c r="T76" s="9"/>
    </row>
    <row r="77" spans="1:20" ht="18.75" customHeight="1">
      <c r="A77" s="69">
        <v>73</v>
      </c>
      <c r="B77" s="66" t="s">
        <v>22</v>
      </c>
      <c r="C77" s="49" t="s">
        <v>560</v>
      </c>
      <c r="D77" s="65" t="s">
        <v>23</v>
      </c>
      <c r="E77" s="9"/>
      <c r="F77" s="57"/>
      <c r="G77" s="53">
        <v>10</v>
      </c>
      <c r="H77" s="53">
        <v>11</v>
      </c>
      <c r="I77" s="10">
        <f t="shared" si="1"/>
        <v>21</v>
      </c>
      <c r="J77" s="26">
        <v>7399568099</v>
      </c>
      <c r="K77" s="45"/>
      <c r="L77" s="45"/>
      <c r="M77" s="65"/>
      <c r="N77" s="45"/>
      <c r="O77" s="65"/>
      <c r="P77" s="38">
        <v>43453</v>
      </c>
      <c r="Q77" s="65" t="s">
        <v>99</v>
      </c>
      <c r="R77" s="57"/>
      <c r="S77" s="65" t="s">
        <v>82</v>
      </c>
      <c r="T77" s="9"/>
    </row>
    <row r="78" spans="1:20" ht="18.75" customHeight="1">
      <c r="A78" s="69">
        <v>74</v>
      </c>
      <c r="B78" s="66" t="s">
        <v>22</v>
      </c>
      <c r="C78" s="49" t="s">
        <v>561</v>
      </c>
      <c r="D78" s="65" t="s">
        <v>23</v>
      </c>
      <c r="E78" s="9"/>
      <c r="F78" s="57"/>
      <c r="G78" s="53">
        <v>7</v>
      </c>
      <c r="H78" s="53">
        <v>10</v>
      </c>
      <c r="I78" s="10">
        <f t="shared" si="1"/>
        <v>17</v>
      </c>
      <c r="J78" s="26">
        <v>7399705374</v>
      </c>
      <c r="K78" s="45"/>
      <c r="L78" s="45"/>
      <c r="M78" s="65"/>
      <c r="N78" s="45"/>
      <c r="O78" s="65"/>
      <c r="P78" s="38">
        <v>43453</v>
      </c>
      <c r="Q78" s="65" t="s">
        <v>99</v>
      </c>
      <c r="R78" s="57"/>
      <c r="S78" s="65" t="s">
        <v>82</v>
      </c>
      <c r="T78" s="9"/>
    </row>
    <row r="79" spans="1:20" ht="18.75" customHeight="1">
      <c r="A79" s="69">
        <v>75</v>
      </c>
      <c r="B79" s="66" t="s">
        <v>22</v>
      </c>
      <c r="C79" s="49" t="s">
        <v>562</v>
      </c>
      <c r="D79" s="65" t="s">
        <v>23</v>
      </c>
      <c r="E79" s="9"/>
      <c r="F79" s="57"/>
      <c r="G79" s="53">
        <v>11</v>
      </c>
      <c r="H79" s="53">
        <v>12</v>
      </c>
      <c r="I79" s="10">
        <f t="shared" si="1"/>
        <v>23</v>
      </c>
      <c r="J79" s="26">
        <v>9859286342</v>
      </c>
      <c r="K79" s="45"/>
      <c r="L79" s="45"/>
      <c r="M79" s="65"/>
      <c r="N79" s="45"/>
      <c r="O79" s="65"/>
      <c r="P79" s="38">
        <v>43453</v>
      </c>
      <c r="Q79" s="65" t="s">
        <v>99</v>
      </c>
      <c r="R79" s="57"/>
      <c r="S79" s="65" t="s">
        <v>82</v>
      </c>
      <c r="T79" s="9"/>
    </row>
    <row r="80" spans="1:20" ht="18.75" customHeight="1">
      <c r="A80" s="69">
        <v>76</v>
      </c>
      <c r="B80" s="66" t="s">
        <v>22</v>
      </c>
      <c r="C80" s="49" t="s">
        <v>563</v>
      </c>
      <c r="D80" s="65" t="s">
        <v>23</v>
      </c>
      <c r="E80" s="9"/>
      <c r="F80" s="57"/>
      <c r="G80" s="53">
        <v>36</v>
      </c>
      <c r="H80" s="53">
        <v>35</v>
      </c>
      <c r="I80" s="10">
        <f t="shared" si="1"/>
        <v>71</v>
      </c>
      <c r="J80" s="26">
        <v>9859286342</v>
      </c>
      <c r="K80" s="45"/>
      <c r="L80" s="45"/>
      <c r="M80" s="65"/>
      <c r="N80" s="45"/>
      <c r="O80" s="65"/>
      <c r="P80" s="38">
        <v>43453</v>
      </c>
      <c r="Q80" s="65" t="s">
        <v>99</v>
      </c>
      <c r="R80" s="57"/>
      <c r="S80" s="65" t="s">
        <v>82</v>
      </c>
      <c r="T80" s="9"/>
    </row>
    <row r="81" spans="1:20" ht="18.75" customHeight="1">
      <c r="A81" s="69">
        <v>77</v>
      </c>
      <c r="B81" s="66" t="s">
        <v>24</v>
      </c>
      <c r="C81" s="49" t="s">
        <v>248</v>
      </c>
      <c r="D81" s="65" t="s">
        <v>23</v>
      </c>
      <c r="E81" s="9"/>
      <c r="F81" s="57"/>
      <c r="G81" s="53">
        <v>21</v>
      </c>
      <c r="H81" s="53">
        <v>18</v>
      </c>
      <c r="I81" s="10">
        <f t="shared" si="1"/>
        <v>39</v>
      </c>
      <c r="J81" s="26">
        <v>9706755528</v>
      </c>
      <c r="K81" s="45"/>
      <c r="L81" s="45"/>
      <c r="M81" s="65"/>
      <c r="N81" s="45"/>
      <c r="O81" s="65"/>
      <c r="P81" s="38">
        <v>43453</v>
      </c>
      <c r="Q81" s="65" t="s">
        <v>99</v>
      </c>
      <c r="R81" s="57"/>
      <c r="S81" s="65" t="s">
        <v>82</v>
      </c>
      <c r="T81" s="9"/>
    </row>
    <row r="82" spans="1:20" ht="18.75" customHeight="1">
      <c r="A82" s="69">
        <v>78</v>
      </c>
      <c r="B82" s="66" t="s">
        <v>24</v>
      </c>
      <c r="C82" s="49" t="s">
        <v>249</v>
      </c>
      <c r="D82" s="65" t="s">
        <v>23</v>
      </c>
      <c r="E82" s="65"/>
      <c r="F82" s="57"/>
      <c r="G82" s="53">
        <v>20</v>
      </c>
      <c r="H82" s="53">
        <v>24</v>
      </c>
      <c r="I82" s="10">
        <f t="shared" si="1"/>
        <v>44</v>
      </c>
      <c r="J82" s="26">
        <v>8876241984</v>
      </c>
      <c r="K82" s="45"/>
      <c r="L82" s="45"/>
      <c r="M82" s="65"/>
      <c r="N82" s="45"/>
      <c r="O82" s="65"/>
      <c r="P82" s="38">
        <v>43453</v>
      </c>
      <c r="Q82" s="65" t="s">
        <v>99</v>
      </c>
      <c r="R82" s="57"/>
      <c r="S82" s="65" t="s">
        <v>82</v>
      </c>
      <c r="T82" s="9"/>
    </row>
    <row r="83" spans="1:20" ht="18.75" customHeight="1">
      <c r="A83" s="69">
        <v>79</v>
      </c>
      <c r="B83" s="66" t="s">
        <v>24</v>
      </c>
      <c r="C83" s="49" t="s">
        <v>250</v>
      </c>
      <c r="D83" s="65" t="s">
        <v>23</v>
      </c>
      <c r="E83" s="65"/>
      <c r="F83" s="57"/>
      <c r="G83" s="53">
        <v>19</v>
      </c>
      <c r="H83" s="53">
        <v>15</v>
      </c>
      <c r="I83" s="10">
        <f t="shared" si="1"/>
        <v>34</v>
      </c>
      <c r="J83" s="26" t="s">
        <v>263</v>
      </c>
      <c r="K83" s="45"/>
      <c r="L83" s="45"/>
      <c r="M83" s="65"/>
      <c r="N83" s="45"/>
      <c r="O83" s="65"/>
      <c r="P83" s="38">
        <v>43453</v>
      </c>
      <c r="Q83" s="65" t="s">
        <v>99</v>
      </c>
      <c r="R83" s="57"/>
      <c r="S83" s="65" t="s">
        <v>82</v>
      </c>
      <c r="T83" s="9"/>
    </row>
    <row r="84" spans="1:20" ht="18.75" customHeight="1">
      <c r="A84" s="69">
        <v>80</v>
      </c>
      <c r="B84" s="66" t="s">
        <v>22</v>
      </c>
      <c r="C84" s="49" t="s">
        <v>564</v>
      </c>
      <c r="D84" s="65" t="s">
        <v>23</v>
      </c>
      <c r="E84" s="65"/>
      <c r="F84" s="57"/>
      <c r="G84" s="53">
        <v>24</v>
      </c>
      <c r="H84" s="53">
        <v>14</v>
      </c>
      <c r="I84" s="10">
        <f t="shared" si="1"/>
        <v>38</v>
      </c>
      <c r="J84" s="26">
        <v>8486410033</v>
      </c>
      <c r="K84" s="45"/>
      <c r="L84" s="45"/>
      <c r="M84" s="65"/>
      <c r="N84" s="45"/>
      <c r="O84" s="65"/>
      <c r="P84" s="38">
        <v>43454</v>
      </c>
      <c r="Q84" s="65" t="s">
        <v>100</v>
      </c>
      <c r="R84" s="57"/>
      <c r="S84" s="65" t="s">
        <v>82</v>
      </c>
      <c r="T84" s="9"/>
    </row>
    <row r="85" spans="1:20" ht="18.75" customHeight="1">
      <c r="A85" s="69">
        <v>81</v>
      </c>
      <c r="B85" s="66" t="s">
        <v>22</v>
      </c>
      <c r="C85" s="49" t="s">
        <v>565</v>
      </c>
      <c r="D85" s="65" t="s">
        <v>23</v>
      </c>
      <c r="E85" s="65"/>
      <c r="F85" s="57"/>
      <c r="G85" s="53">
        <v>11</v>
      </c>
      <c r="H85" s="53">
        <v>10</v>
      </c>
      <c r="I85" s="10">
        <f t="shared" si="1"/>
        <v>21</v>
      </c>
      <c r="J85" s="26" t="s">
        <v>96</v>
      </c>
      <c r="K85" s="45"/>
      <c r="L85" s="45"/>
      <c r="M85" s="65"/>
      <c r="N85" s="45"/>
      <c r="O85" s="65"/>
      <c r="P85" s="38">
        <v>43454</v>
      </c>
      <c r="Q85" s="65" t="s">
        <v>100</v>
      </c>
      <c r="R85" s="57"/>
      <c r="S85" s="65" t="s">
        <v>82</v>
      </c>
      <c r="T85" s="9"/>
    </row>
    <row r="86" spans="1:20" ht="18.75" customHeight="1">
      <c r="A86" s="69">
        <v>82</v>
      </c>
      <c r="B86" s="66" t="s">
        <v>22</v>
      </c>
      <c r="C86" s="49" t="s">
        <v>566</v>
      </c>
      <c r="D86" s="65" t="s">
        <v>23</v>
      </c>
      <c r="E86" s="65"/>
      <c r="F86" s="57"/>
      <c r="G86" s="53">
        <v>15</v>
      </c>
      <c r="H86" s="53">
        <v>13</v>
      </c>
      <c r="I86" s="10">
        <f t="shared" si="1"/>
        <v>28</v>
      </c>
      <c r="J86" s="26">
        <v>7399968894</v>
      </c>
      <c r="K86" s="45"/>
      <c r="L86" s="45"/>
      <c r="M86" s="65"/>
      <c r="N86" s="45"/>
      <c r="O86" s="65"/>
      <c r="P86" s="38">
        <v>43454</v>
      </c>
      <c r="Q86" s="65" t="s">
        <v>100</v>
      </c>
      <c r="R86" s="57"/>
      <c r="S86" s="65" t="s">
        <v>82</v>
      </c>
      <c r="T86" s="9"/>
    </row>
    <row r="87" spans="1:20" ht="18.75" customHeight="1">
      <c r="A87" s="69">
        <v>83</v>
      </c>
      <c r="B87" s="66" t="s">
        <v>22</v>
      </c>
      <c r="C87" s="49" t="s">
        <v>567</v>
      </c>
      <c r="D87" s="65" t="s">
        <v>23</v>
      </c>
      <c r="E87" s="65"/>
      <c r="F87" s="57"/>
      <c r="G87" s="53">
        <v>8</v>
      </c>
      <c r="H87" s="53">
        <v>9</v>
      </c>
      <c r="I87" s="10">
        <f t="shared" si="1"/>
        <v>17</v>
      </c>
      <c r="J87" s="26">
        <v>9706712981</v>
      </c>
      <c r="K87" s="45"/>
      <c r="L87" s="45"/>
      <c r="M87" s="65"/>
      <c r="N87" s="45"/>
      <c r="O87" s="65"/>
      <c r="P87" s="38">
        <v>43454</v>
      </c>
      <c r="Q87" s="65" t="s">
        <v>100</v>
      </c>
      <c r="R87" s="57"/>
      <c r="S87" s="65" t="s">
        <v>82</v>
      </c>
      <c r="T87" s="9"/>
    </row>
    <row r="88" spans="1:20" ht="18.75" customHeight="1">
      <c r="A88" s="69">
        <v>84</v>
      </c>
      <c r="B88" s="66" t="s">
        <v>22</v>
      </c>
      <c r="C88" s="49" t="s">
        <v>568</v>
      </c>
      <c r="D88" s="65" t="s">
        <v>23</v>
      </c>
      <c r="E88" s="65"/>
      <c r="F88" s="57"/>
      <c r="G88" s="53">
        <v>7</v>
      </c>
      <c r="H88" s="53">
        <v>18</v>
      </c>
      <c r="I88" s="10">
        <f t="shared" si="1"/>
        <v>25</v>
      </c>
      <c r="J88" s="26">
        <v>7399349730</v>
      </c>
      <c r="K88" s="45"/>
      <c r="L88" s="45"/>
      <c r="M88" s="65"/>
      <c r="N88" s="45"/>
      <c r="O88" s="65"/>
      <c r="P88" s="38">
        <v>43454</v>
      </c>
      <c r="Q88" s="65" t="s">
        <v>100</v>
      </c>
      <c r="R88" s="57"/>
      <c r="S88" s="65" t="s">
        <v>82</v>
      </c>
      <c r="T88" s="9"/>
    </row>
    <row r="89" spans="1:20" ht="18.75" customHeight="1">
      <c r="A89" s="69">
        <v>85</v>
      </c>
      <c r="B89" s="66" t="s">
        <v>24</v>
      </c>
      <c r="C89" s="49" t="s">
        <v>126</v>
      </c>
      <c r="D89" s="65" t="s">
        <v>23</v>
      </c>
      <c r="E89" s="65"/>
      <c r="F89" s="57"/>
      <c r="G89" s="53">
        <v>22</v>
      </c>
      <c r="H89" s="53">
        <v>19</v>
      </c>
      <c r="I89" s="10">
        <f t="shared" si="1"/>
        <v>41</v>
      </c>
      <c r="J89" s="26" t="s">
        <v>264</v>
      </c>
      <c r="K89" s="45"/>
      <c r="L89" s="45"/>
      <c r="M89" s="65"/>
      <c r="N89" s="45"/>
      <c r="O89" s="65"/>
      <c r="P89" s="38">
        <v>43454</v>
      </c>
      <c r="Q89" s="65" t="s">
        <v>100</v>
      </c>
      <c r="R89" s="57"/>
      <c r="S89" s="65" t="s">
        <v>82</v>
      </c>
      <c r="T89" s="9"/>
    </row>
    <row r="90" spans="1:20" ht="18.75" customHeight="1">
      <c r="A90" s="69">
        <v>86</v>
      </c>
      <c r="B90" s="66" t="s">
        <v>24</v>
      </c>
      <c r="C90" s="49" t="s">
        <v>127</v>
      </c>
      <c r="D90" s="65" t="s">
        <v>23</v>
      </c>
      <c r="E90" s="65"/>
      <c r="F90" s="57"/>
      <c r="G90" s="53">
        <v>8</v>
      </c>
      <c r="H90" s="53">
        <v>11</v>
      </c>
      <c r="I90" s="10">
        <f t="shared" si="1"/>
        <v>19</v>
      </c>
      <c r="J90" s="26" t="s">
        <v>265</v>
      </c>
      <c r="K90" s="45"/>
      <c r="L90" s="45"/>
      <c r="M90" s="65"/>
      <c r="N90" s="45"/>
      <c r="O90" s="65"/>
      <c r="P90" s="38">
        <v>43454</v>
      </c>
      <c r="Q90" s="65" t="s">
        <v>100</v>
      </c>
      <c r="R90" s="57"/>
      <c r="S90" s="65" t="s">
        <v>82</v>
      </c>
      <c r="T90" s="9"/>
    </row>
    <row r="91" spans="1:20" ht="18.75" customHeight="1">
      <c r="A91" s="69">
        <v>87</v>
      </c>
      <c r="B91" s="66" t="s">
        <v>24</v>
      </c>
      <c r="C91" s="49" t="s">
        <v>261</v>
      </c>
      <c r="D91" s="65" t="s">
        <v>23</v>
      </c>
      <c r="E91" s="65"/>
      <c r="F91" s="57"/>
      <c r="G91" s="53">
        <v>13</v>
      </c>
      <c r="H91" s="53">
        <v>21</v>
      </c>
      <c r="I91" s="10">
        <f t="shared" si="1"/>
        <v>34</v>
      </c>
      <c r="J91" s="26" t="s">
        <v>266</v>
      </c>
      <c r="K91" s="45"/>
      <c r="L91" s="45"/>
      <c r="M91" s="65"/>
      <c r="N91" s="45"/>
      <c r="O91" s="65"/>
      <c r="P91" s="38">
        <v>43454</v>
      </c>
      <c r="Q91" s="65" t="s">
        <v>100</v>
      </c>
      <c r="R91" s="57"/>
      <c r="S91" s="65" t="s">
        <v>82</v>
      </c>
      <c r="T91" s="9"/>
    </row>
    <row r="92" spans="1:20" ht="18.75" customHeight="1">
      <c r="A92" s="69">
        <v>88</v>
      </c>
      <c r="B92" s="66" t="s">
        <v>22</v>
      </c>
      <c r="C92" s="49" t="s">
        <v>569</v>
      </c>
      <c r="D92" s="65" t="s">
        <v>23</v>
      </c>
      <c r="E92" s="65"/>
      <c r="F92" s="57"/>
      <c r="G92" s="53">
        <v>4</v>
      </c>
      <c r="H92" s="53">
        <v>5</v>
      </c>
      <c r="I92" s="10">
        <f t="shared" si="1"/>
        <v>9</v>
      </c>
      <c r="J92" s="26">
        <v>8011111253</v>
      </c>
      <c r="K92" s="45"/>
      <c r="L92" s="45"/>
      <c r="M92" s="65"/>
      <c r="N92" s="45"/>
      <c r="O92" s="65"/>
      <c r="P92" s="38">
        <v>43455</v>
      </c>
      <c r="Q92" s="65" t="s">
        <v>101</v>
      </c>
      <c r="R92" s="57"/>
      <c r="S92" s="65" t="s">
        <v>82</v>
      </c>
      <c r="T92" s="9"/>
    </row>
    <row r="93" spans="1:20" ht="18.75" customHeight="1">
      <c r="A93" s="69">
        <v>89</v>
      </c>
      <c r="B93" s="66" t="s">
        <v>22</v>
      </c>
      <c r="C93" s="49" t="s">
        <v>570</v>
      </c>
      <c r="D93" s="65" t="s">
        <v>23</v>
      </c>
      <c r="E93" s="65"/>
      <c r="F93" s="57"/>
      <c r="G93" s="53">
        <v>10</v>
      </c>
      <c r="H93" s="53">
        <v>2</v>
      </c>
      <c r="I93" s="10">
        <f t="shared" si="1"/>
        <v>12</v>
      </c>
      <c r="J93" s="26">
        <v>9957975799</v>
      </c>
      <c r="K93" s="45"/>
      <c r="L93" s="45"/>
      <c r="M93" s="65"/>
      <c r="N93" s="45"/>
      <c r="O93" s="65"/>
      <c r="P93" s="38">
        <v>43455</v>
      </c>
      <c r="Q93" s="65" t="s">
        <v>101</v>
      </c>
      <c r="R93" s="57"/>
      <c r="S93" s="65" t="s">
        <v>82</v>
      </c>
      <c r="T93" s="9"/>
    </row>
    <row r="94" spans="1:20" ht="18.75" customHeight="1">
      <c r="A94" s="69">
        <v>90</v>
      </c>
      <c r="B94" s="66" t="s">
        <v>22</v>
      </c>
      <c r="C94" s="49" t="s">
        <v>571</v>
      </c>
      <c r="D94" s="65" t="s">
        <v>23</v>
      </c>
      <c r="E94" s="65"/>
      <c r="F94" s="57"/>
      <c r="G94" s="53">
        <v>2</v>
      </c>
      <c r="H94" s="53">
        <v>2</v>
      </c>
      <c r="I94" s="10">
        <f t="shared" si="1"/>
        <v>4</v>
      </c>
      <c r="J94" s="26">
        <v>9613061777</v>
      </c>
      <c r="K94" s="45"/>
      <c r="L94" s="45"/>
      <c r="M94" s="65"/>
      <c r="N94" s="45"/>
      <c r="O94" s="65"/>
      <c r="P94" s="38">
        <v>43455</v>
      </c>
      <c r="Q94" s="65" t="s">
        <v>101</v>
      </c>
      <c r="R94" s="57"/>
      <c r="S94" s="65" t="s">
        <v>82</v>
      </c>
      <c r="T94" s="9"/>
    </row>
    <row r="95" spans="1:20" ht="18.75" customHeight="1">
      <c r="A95" s="69">
        <v>91</v>
      </c>
      <c r="B95" s="66" t="s">
        <v>22</v>
      </c>
      <c r="C95" s="49" t="s">
        <v>572</v>
      </c>
      <c r="D95" s="65" t="s">
        <v>23</v>
      </c>
      <c r="E95" s="65"/>
      <c r="F95" s="57"/>
      <c r="G95" s="53">
        <v>6</v>
      </c>
      <c r="H95" s="53">
        <v>8</v>
      </c>
      <c r="I95" s="10">
        <f t="shared" si="1"/>
        <v>14</v>
      </c>
      <c r="J95" s="26">
        <v>9854530801</v>
      </c>
      <c r="K95" s="45"/>
      <c r="L95" s="45"/>
      <c r="M95" s="65"/>
      <c r="N95" s="45"/>
      <c r="O95" s="65"/>
      <c r="P95" s="38">
        <v>43455</v>
      </c>
      <c r="Q95" s="65" t="s">
        <v>101</v>
      </c>
      <c r="R95" s="57"/>
      <c r="S95" s="65" t="s">
        <v>82</v>
      </c>
      <c r="T95" s="9"/>
    </row>
    <row r="96" spans="1:20" ht="18.75" customHeight="1">
      <c r="A96" s="69">
        <v>92</v>
      </c>
      <c r="B96" s="66" t="s">
        <v>22</v>
      </c>
      <c r="C96" s="49" t="s">
        <v>573</v>
      </c>
      <c r="D96" s="65" t="s">
        <v>23</v>
      </c>
      <c r="E96" s="65"/>
      <c r="F96" s="57"/>
      <c r="G96" s="53">
        <v>6</v>
      </c>
      <c r="H96" s="53">
        <v>10</v>
      </c>
      <c r="I96" s="10">
        <f t="shared" si="1"/>
        <v>16</v>
      </c>
      <c r="J96" s="26">
        <v>7399968172</v>
      </c>
      <c r="K96" s="45"/>
      <c r="L96" s="45"/>
      <c r="M96" s="65"/>
      <c r="N96" s="45"/>
      <c r="O96" s="65"/>
      <c r="P96" s="38">
        <v>43455</v>
      </c>
      <c r="Q96" s="65" t="s">
        <v>101</v>
      </c>
      <c r="R96" s="57"/>
      <c r="S96" s="65" t="s">
        <v>82</v>
      </c>
      <c r="T96" s="9"/>
    </row>
    <row r="97" spans="1:20" ht="18.75" customHeight="1">
      <c r="A97" s="69">
        <v>93</v>
      </c>
      <c r="B97" s="66" t="s">
        <v>24</v>
      </c>
      <c r="C97" s="49" t="s">
        <v>574</v>
      </c>
      <c r="D97" s="65" t="s">
        <v>23</v>
      </c>
      <c r="E97" s="65"/>
      <c r="F97" s="57"/>
      <c r="G97" s="53">
        <v>22</v>
      </c>
      <c r="H97" s="53">
        <v>18</v>
      </c>
      <c r="I97" s="10">
        <f t="shared" si="1"/>
        <v>40</v>
      </c>
      <c r="J97" s="26">
        <v>9678338946</v>
      </c>
      <c r="K97" s="45"/>
      <c r="L97" s="45"/>
      <c r="M97" s="65"/>
      <c r="N97" s="45"/>
      <c r="O97" s="65"/>
      <c r="P97" s="38">
        <v>43455</v>
      </c>
      <c r="Q97" s="65" t="s">
        <v>101</v>
      </c>
      <c r="R97" s="57"/>
      <c r="S97" s="65" t="s">
        <v>82</v>
      </c>
      <c r="T97" s="9"/>
    </row>
    <row r="98" spans="1:20" ht="18.75" customHeight="1">
      <c r="A98" s="69">
        <v>94</v>
      </c>
      <c r="B98" s="66" t="s">
        <v>24</v>
      </c>
      <c r="C98" s="49" t="s">
        <v>575</v>
      </c>
      <c r="D98" s="65" t="s">
        <v>23</v>
      </c>
      <c r="E98" s="65"/>
      <c r="F98" s="57"/>
      <c r="G98" s="53">
        <v>14</v>
      </c>
      <c r="H98" s="53">
        <v>12</v>
      </c>
      <c r="I98" s="10">
        <f t="shared" si="1"/>
        <v>26</v>
      </c>
      <c r="J98" s="26" t="s">
        <v>639</v>
      </c>
      <c r="K98" s="45"/>
      <c r="L98" s="45"/>
      <c r="M98" s="65"/>
      <c r="N98" s="45"/>
      <c r="O98" s="65"/>
      <c r="P98" s="38">
        <v>43455</v>
      </c>
      <c r="Q98" s="65" t="s">
        <v>101</v>
      </c>
      <c r="R98" s="57"/>
      <c r="S98" s="65" t="s">
        <v>82</v>
      </c>
      <c r="T98" s="9"/>
    </row>
    <row r="99" spans="1:20" ht="18.75" customHeight="1">
      <c r="A99" s="69">
        <v>95</v>
      </c>
      <c r="B99" s="66" t="s">
        <v>24</v>
      </c>
      <c r="C99" s="49" t="s">
        <v>576</v>
      </c>
      <c r="D99" s="65" t="s">
        <v>23</v>
      </c>
      <c r="E99" s="65"/>
      <c r="F99" s="57"/>
      <c r="G99" s="53">
        <v>13</v>
      </c>
      <c r="H99" s="53">
        <v>23</v>
      </c>
      <c r="I99" s="10">
        <f t="shared" si="1"/>
        <v>36</v>
      </c>
      <c r="J99" s="26" t="s">
        <v>640</v>
      </c>
      <c r="K99" s="45"/>
      <c r="L99" s="45"/>
      <c r="M99" s="65"/>
      <c r="N99" s="45"/>
      <c r="O99" s="65"/>
      <c r="P99" s="38">
        <v>43455</v>
      </c>
      <c r="Q99" s="65" t="s">
        <v>101</v>
      </c>
      <c r="R99" s="57"/>
      <c r="S99" s="65" t="s">
        <v>82</v>
      </c>
      <c r="T99" s="9"/>
    </row>
    <row r="100" spans="1:20" ht="18.75" customHeight="1">
      <c r="A100" s="69">
        <v>96</v>
      </c>
      <c r="B100" s="66" t="s">
        <v>24</v>
      </c>
      <c r="C100" s="49" t="s">
        <v>577</v>
      </c>
      <c r="D100" s="65" t="s">
        <v>23</v>
      </c>
      <c r="E100" s="65"/>
      <c r="F100" s="57"/>
      <c r="G100" s="53">
        <v>11</v>
      </c>
      <c r="H100" s="53">
        <v>13</v>
      </c>
      <c r="I100" s="10">
        <f t="shared" si="1"/>
        <v>24</v>
      </c>
      <c r="J100" s="26" t="s">
        <v>641</v>
      </c>
      <c r="K100" s="45"/>
      <c r="L100" s="45"/>
      <c r="M100" s="65"/>
      <c r="N100" s="45"/>
      <c r="O100" s="65"/>
      <c r="P100" s="38">
        <v>43455</v>
      </c>
      <c r="Q100" s="65" t="s">
        <v>101</v>
      </c>
      <c r="R100" s="57"/>
      <c r="S100" s="65" t="s">
        <v>82</v>
      </c>
      <c r="T100" s="9"/>
    </row>
    <row r="101" spans="1:20" ht="18.75" customHeight="1">
      <c r="A101" s="69">
        <v>97</v>
      </c>
      <c r="B101" s="66" t="s">
        <v>22</v>
      </c>
      <c r="C101" s="49" t="s">
        <v>578</v>
      </c>
      <c r="D101" s="65" t="s">
        <v>23</v>
      </c>
      <c r="E101" s="65"/>
      <c r="F101" s="57"/>
      <c r="G101" s="53">
        <v>21</v>
      </c>
      <c r="H101" s="53">
        <v>31</v>
      </c>
      <c r="I101" s="10">
        <f t="shared" si="1"/>
        <v>52</v>
      </c>
      <c r="J101" s="26" t="s">
        <v>96</v>
      </c>
      <c r="K101" s="45"/>
      <c r="L101" s="45"/>
      <c r="M101" s="65"/>
      <c r="N101" s="45"/>
      <c r="O101" s="65"/>
      <c r="P101" s="38">
        <v>43458</v>
      </c>
      <c r="Q101" s="65" t="s">
        <v>97</v>
      </c>
      <c r="R101" s="57"/>
      <c r="S101" s="65" t="s">
        <v>82</v>
      </c>
      <c r="T101" s="9"/>
    </row>
    <row r="102" spans="1:20" ht="18.75" customHeight="1">
      <c r="A102" s="69">
        <v>98</v>
      </c>
      <c r="B102" s="66" t="s">
        <v>22</v>
      </c>
      <c r="C102" s="49" t="s">
        <v>579</v>
      </c>
      <c r="D102" s="65" t="s">
        <v>23</v>
      </c>
      <c r="E102" s="65"/>
      <c r="F102" s="57"/>
      <c r="G102" s="53">
        <v>16</v>
      </c>
      <c r="H102" s="53">
        <v>19</v>
      </c>
      <c r="I102" s="10">
        <f t="shared" si="1"/>
        <v>35</v>
      </c>
      <c r="J102" s="26" t="s">
        <v>96</v>
      </c>
      <c r="K102" s="45"/>
      <c r="L102" s="45"/>
      <c r="M102" s="65"/>
      <c r="N102" s="45"/>
      <c r="O102" s="65"/>
      <c r="P102" s="38">
        <v>43458</v>
      </c>
      <c r="Q102" s="65" t="s">
        <v>97</v>
      </c>
      <c r="R102" s="57"/>
      <c r="S102" s="65" t="s">
        <v>82</v>
      </c>
      <c r="T102" s="9"/>
    </row>
    <row r="103" spans="1:20" ht="18.75" customHeight="1">
      <c r="A103" s="69">
        <v>99</v>
      </c>
      <c r="B103" s="66" t="s">
        <v>22</v>
      </c>
      <c r="C103" s="49" t="s">
        <v>580</v>
      </c>
      <c r="D103" s="65" t="s">
        <v>23</v>
      </c>
      <c r="E103" s="65"/>
      <c r="F103" s="57"/>
      <c r="G103" s="53">
        <v>12</v>
      </c>
      <c r="H103" s="53">
        <v>9</v>
      </c>
      <c r="I103" s="10">
        <f t="shared" si="1"/>
        <v>21</v>
      </c>
      <c r="J103" s="26">
        <v>9613796041</v>
      </c>
      <c r="K103" s="45"/>
      <c r="L103" s="45"/>
      <c r="M103" s="65"/>
      <c r="N103" s="45"/>
      <c r="O103" s="65"/>
      <c r="P103" s="38">
        <v>43458</v>
      </c>
      <c r="Q103" s="65" t="s">
        <v>97</v>
      </c>
      <c r="R103" s="57"/>
      <c r="S103" s="65" t="s">
        <v>82</v>
      </c>
      <c r="T103" s="9"/>
    </row>
    <row r="104" spans="1:20" ht="18.75" customHeight="1">
      <c r="A104" s="69">
        <v>100</v>
      </c>
      <c r="B104" s="66" t="s">
        <v>24</v>
      </c>
      <c r="C104" s="49" t="s">
        <v>581</v>
      </c>
      <c r="D104" s="65" t="s">
        <v>23</v>
      </c>
      <c r="E104" s="65"/>
      <c r="F104" s="57"/>
      <c r="G104" s="53">
        <v>18</v>
      </c>
      <c r="H104" s="53">
        <v>9</v>
      </c>
      <c r="I104" s="10">
        <f t="shared" si="1"/>
        <v>27</v>
      </c>
      <c r="J104" s="26">
        <v>8752974245</v>
      </c>
      <c r="K104" s="45"/>
      <c r="L104" s="45"/>
      <c r="M104" s="65"/>
      <c r="N104" s="45"/>
      <c r="O104" s="65"/>
      <c r="P104" s="38">
        <v>43458</v>
      </c>
      <c r="Q104" s="65" t="s">
        <v>97</v>
      </c>
      <c r="R104" s="57"/>
      <c r="S104" s="65" t="s">
        <v>82</v>
      </c>
      <c r="T104" s="9"/>
    </row>
    <row r="105" spans="1:20" ht="18.75" customHeight="1">
      <c r="A105" s="69">
        <v>101</v>
      </c>
      <c r="B105" s="66" t="s">
        <v>24</v>
      </c>
      <c r="C105" s="49" t="s">
        <v>582</v>
      </c>
      <c r="D105" s="65" t="s">
        <v>23</v>
      </c>
      <c r="E105" s="65"/>
      <c r="F105" s="57"/>
      <c r="G105" s="53">
        <v>11</v>
      </c>
      <c r="H105" s="53">
        <v>23</v>
      </c>
      <c r="I105" s="10">
        <f t="shared" si="1"/>
        <v>34</v>
      </c>
      <c r="J105" s="26">
        <v>8752974245</v>
      </c>
      <c r="K105" s="45"/>
      <c r="L105" s="45"/>
      <c r="M105" s="65"/>
      <c r="N105" s="45"/>
      <c r="O105" s="65"/>
      <c r="P105" s="38">
        <v>43458</v>
      </c>
      <c r="Q105" s="65" t="s">
        <v>97</v>
      </c>
      <c r="R105" s="57"/>
      <c r="S105" s="65" t="s">
        <v>82</v>
      </c>
      <c r="T105" s="9"/>
    </row>
    <row r="106" spans="1:20" ht="18.75" customHeight="1">
      <c r="A106" s="69">
        <v>102</v>
      </c>
      <c r="B106" s="66" t="s">
        <v>24</v>
      </c>
      <c r="C106" s="49" t="s">
        <v>583</v>
      </c>
      <c r="D106" s="65" t="s">
        <v>23</v>
      </c>
      <c r="E106" s="65"/>
      <c r="F106" s="57"/>
      <c r="G106" s="53">
        <v>24</v>
      </c>
      <c r="H106" s="53">
        <v>20</v>
      </c>
      <c r="I106" s="10">
        <f t="shared" si="1"/>
        <v>44</v>
      </c>
      <c r="J106" s="26">
        <v>8752974245</v>
      </c>
      <c r="K106" s="45"/>
      <c r="L106" s="45"/>
      <c r="M106" s="65"/>
      <c r="N106" s="45"/>
      <c r="O106" s="65"/>
      <c r="P106" s="38">
        <v>43458</v>
      </c>
      <c r="Q106" s="65" t="s">
        <v>97</v>
      </c>
      <c r="R106" s="57"/>
      <c r="S106" s="65" t="s">
        <v>82</v>
      </c>
      <c r="T106" s="9"/>
    </row>
    <row r="107" spans="1:20" ht="18.75" customHeight="1">
      <c r="A107" s="69">
        <v>103</v>
      </c>
      <c r="B107" s="66" t="s">
        <v>22</v>
      </c>
      <c r="C107" s="49" t="s">
        <v>584</v>
      </c>
      <c r="D107" s="65" t="s">
        <v>23</v>
      </c>
      <c r="E107" s="65"/>
      <c r="F107" s="57"/>
      <c r="G107" s="53">
        <v>12</v>
      </c>
      <c r="H107" s="53">
        <v>19</v>
      </c>
      <c r="I107" s="10">
        <f t="shared" si="1"/>
        <v>31</v>
      </c>
      <c r="J107" s="26">
        <v>9577407176</v>
      </c>
      <c r="K107" s="45"/>
      <c r="L107" s="45"/>
      <c r="M107" s="65"/>
      <c r="N107" s="45"/>
      <c r="O107" s="65"/>
      <c r="P107" s="38">
        <v>43460</v>
      </c>
      <c r="Q107" s="65" t="s">
        <v>99</v>
      </c>
      <c r="R107" s="57"/>
      <c r="S107" s="65" t="s">
        <v>82</v>
      </c>
      <c r="T107" s="9"/>
    </row>
    <row r="108" spans="1:20" ht="18.75" customHeight="1">
      <c r="A108" s="69">
        <v>104</v>
      </c>
      <c r="B108" s="66" t="s">
        <v>22</v>
      </c>
      <c r="C108" s="49" t="s">
        <v>585</v>
      </c>
      <c r="D108" s="65" t="s">
        <v>23</v>
      </c>
      <c r="E108" s="65"/>
      <c r="F108" s="57"/>
      <c r="G108" s="53">
        <v>19</v>
      </c>
      <c r="H108" s="53">
        <v>21</v>
      </c>
      <c r="I108" s="10">
        <f t="shared" si="1"/>
        <v>40</v>
      </c>
      <c r="J108" s="26">
        <v>9707278116</v>
      </c>
      <c r="K108" s="45"/>
      <c r="L108" s="45"/>
      <c r="M108" s="65"/>
      <c r="N108" s="45"/>
      <c r="O108" s="65"/>
      <c r="P108" s="38">
        <v>43460</v>
      </c>
      <c r="Q108" s="65" t="s">
        <v>99</v>
      </c>
      <c r="R108" s="57"/>
      <c r="S108" s="65" t="s">
        <v>82</v>
      </c>
      <c r="T108" s="9"/>
    </row>
    <row r="109" spans="1:20" ht="18.75" customHeight="1">
      <c r="A109" s="69">
        <v>105</v>
      </c>
      <c r="B109" s="66" t="s">
        <v>24</v>
      </c>
      <c r="C109" s="49" t="s">
        <v>586</v>
      </c>
      <c r="D109" s="65" t="s">
        <v>23</v>
      </c>
      <c r="E109" s="65"/>
      <c r="F109" s="57"/>
      <c r="G109" s="53">
        <v>15</v>
      </c>
      <c r="H109" s="53">
        <v>18</v>
      </c>
      <c r="I109" s="10">
        <f t="shared" si="1"/>
        <v>33</v>
      </c>
      <c r="J109" s="26">
        <v>9707373121</v>
      </c>
      <c r="K109" s="45"/>
      <c r="L109" s="45"/>
      <c r="M109" s="65"/>
      <c r="N109" s="45"/>
      <c r="O109" s="65"/>
      <c r="P109" s="38">
        <v>43460</v>
      </c>
      <c r="Q109" s="65" t="s">
        <v>99</v>
      </c>
      <c r="R109" s="57"/>
      <c r="S109" s="65" t="s">
        <v>82</v>
      </c>
      <c r="T109" s="9"/>
    </row>
    <row r="110" spans="1:20" ht="18.75" customHeight="1">
      <c r="A110" s="69">
        <v>106</v>
      </c>
      <c r="B110" s="66" t="s">
        <v>24</v>
      </c>
      <c r="C110" s="49" t="s">
        <v>587</v>
      </c>
      <c r="D110" s="65" t="s">
        <v>23</v>
      </c>
      <c r="E110" s="65"/>
      <c r="F110" s="57"/>
      <c r="G110" s="53">
        <v>20</v>
      </c>
      <c r="H110" s="53">
        <v>23</v>
      </c>
      <c r="I110" s="10">
        <f t="shared" si="1"/>
        <v>43</v>
      </c>
      <c r="J110" s="26">
        <v>87610762980</v>
      </c>
      <c r="K110" s="45"/>
      <c r="L110" s="45"/>
      <c r="M110" s="65"/>
      <c r="N110" s="45"/>
      <c r="O110" s="65"/>
      <c r="P110" s="38">
        <v>43460</v>
      </c>
      <c r="Q110" s="65" t="s">
        <v>99</v>
      </c>
      <c r="R110" s="57"/>
      <c r="S110" s="65" t="s">
        <v>82</v>
      </c>
      <c r="T110" s="9"/>
    </row>
    <row r="111" spans="1:20" ht="18.75" customHeight="1">
      <c r="A111" s="69">
        <v>107</v>
      </c>
      <c r="B111" s="66" t="s">
        <v>24</v>
      </c>
      <c r="C111" s="49" t="s">
        <v>588</v>
      </c>
      <c r="D111" s="65" t="s">
        <v>23</v>
      </c>
      <c r="E111" s="65"/>
      <c r="F111" s="57"/>
      <c r="G111" s="53">
        <v>11</v>
      </c>
      <c r="H111" s="53">
        <v>8</v>
      </c>
      <c r="I111" s="10">
        <f t="shared" si="1"/>
        <v>19</v>
      </c>
      <c r="J111" s="26">
        <v>87610762980</v>
      </c>
      <c r="K111" s="45"/>
      <c r="L111" s="45"/>
      <c r="M111" s="65"/>
      <c r="N111" s="45"/>
      <c r="O111" s="65"/>
      <c r="P111" s="38">
        <v>43460</v>
      </c>
      <c r="Q111" s="65" t="s">
        <v>99</v>
      </c>
      <c r="R111" s="57"/>
      <c r="S111" s="65" t="s">
        <v>82</v>
      </c>
      <c r="T111" s="9"/>
    </row>
    <row r="112" spans="1:20" ht="18.75" customHeight="1">
      <c r="A112" s="69">
        <v>108</v>
      </c>
      <c r="B112" s="66" t="s">
        <v>24</v>
      </c>
      <c r="C112" s="49" t="s">
        <v>589</v>
      </c>
      <c r="D112" s="65" t="s">
        <v>23</v>
      </c>
      <c r="E112" s="65"/>
      <c r="F112" s="57"/>
      <c r="G112" s="53">
        <v>16</v>
      </c>
      <c r="H112" s="53">
        <v>20</v>
      </c>
      <c r="I112" s="10">
        <f t="shared" si="1"/>
        <v>36</v>
      </c>
      <c r="J112" s="26">
        <v>87610762980</v>
      </c>
      <c r="K112" s="45"/>
      <c r="L112" s="45"/>
      <c r="M112" s="65"/>
      <c r="N112" s="45"/>
      <c r="O112" s="65"/>
      <c r="P112" s="38">
        <v>43460</v>
      </c>
      <c r="Q112" s="65" t="s">
        <v>99</v>
      </c>
      <c r="R112" s="57"/>
      <c r="S112" s="65" t="s">
        <v>82</v>
      </c>
      <c r="T112" s="9"/>
    </row>
    <row r="113" spans="1:20" ht="18.75" customHeight="1">
      <c r="A113" s="69">
        <v>109</v>
      </c>
      <c r="B113" s="66" t="s">
        <v>24</v>
      </c>
      <c r="C113" s="49" t="s">
        <v>590</v>
      </c>
      <c r="D113" s="65" t="s">
        <v>23</v>
      </c>
      <c r="E113" s="65"/>
      <c r="F113" s="57"/>
      <c r="G113" s="53">
        <v>14</v>
      </c>
      <c r="H113" s="53">
        <v>6</v>
      </c>
      <c r="I113" s="10">
        <f t="shared" si="1"/>
        <v>20</v>
      </c>
      <c r="J113" s="26">
        <v>8011085476</v>
      </c>
      <c r="K113" s="45"/>
      <c r="L113" s="45"/>
      <c r="M113" s="65"/>
      <c r="N113" s="45"/>
      <c r="O113" s="65"/>
      <c r="P113" s="38">
        <v>43460</v>
      </c>
      <c r="Q113" s="65" t="s">
        <v>99</v>
      </c>
      <c r="R113" s="57"/>
      <c r="S113" s="65" t="s">
        <v>82</v>
      </c>
      <c r="T113" s="9"/>
    </row>
    <row r="114" spans="1:20" ht="18.75" customHeight="1">
      <c r="A114" s="69">
        <v>110</v>
      </c>
      <c r="B114" s="66" t="s">
        <v>22</v>
      </c>
      <c r="C114" s="49" t="s">
        <v>591</v>
      </c>
      <c r="D114" s="65" t="s">
        <v>23</v>
      </c>
      <c r="E114" s="65"/>
      <c r="F114" s="57"/>
      <c r="G114" s="53">
        <v>12</v>
      </c>
      <c r="H114" s="53">
        <v>14</v>
      </c>
      <c r="I114" s="10">
        <f t="shared" si="1"/>
        <v>26</v>
      </c>
      <c r="J114" s="26">
        <v>7399804563</v>
      </c>
      <c r="K114" s="45"/>
      <c r="L114" s="45"/>
      <c r="M114" s="65"/>
      <c r="N114" s="45"/>
      <c r="O114" s="65"/>
      <c r="P114" s="38">
        <v>43461</v>
      </c>
      <c r="Q114" s="65" t="s">
        <v>100</v>
      </c>
      <c r="R114" s="57"/>
      <c r="S114" s="65" t="s">
        <v>82</v>
      </c>
      <c r="T114" s="9"/>
    </row>
    <row r="115" spans="1:20" ht="18.75" customHeight="1">
      <c r="A115" s="69">
        <v>111</v>
      </c>
      <c r="B115" s="66" t="s">
        <v>22</v>
      </c>
      <c r="C115" s="49" t="s">
        <v>592</v>
      </c>
      <c r="D115" s="65" t="s">
        <v>23</v>
      </c>
      <c r="E115" s="65"/>
      <c r="F115" s="57"/>
      <c r="G115" s="53">
        <v>11</v>
      </c>
      <c r="H115" s="53">
        <v>8</v>
      </c>
      <c r="I115" s="10">
        <f t="shared" si="1"/>
        <v>19</v>
      </c>
      <c r="J115" s="26">
        <v>7399804583</v>
      </c>
      <c r="K115" s="45"/>
      <c r="L115" s="45"/>
      <c r="M115" s="65"/>
      <c r="N115" s="45"/>
      <c r="O115" s="65"/>
      <c r="P115" s="38">
        <v>43461</v>
      </c>
      <c r="Q115" s="65" t="s">
        <v>100</v>
      </c>
      <c r="R115" s="57"/>
      <c r="S115" s="65" t="s">
        <v>82</v>
      </c>
      <c r="T115" s="9"/>
    </row>
    <row r="116" spans="1:20" ht="18.75" customHeight="1">
      <c r="A116" s="69">
        <v>112</v>
      </c>
      <c r="B116" s="66" t="s">
        <v>22</v>
      </c>
      <c r="C116" s="49" t="s">
        <v>593</v>
      </c>
      <c r="D116" s="65" t="s">
        <v>23</v>
      </c>
      <c r="E116" s="65"/>
      <c r="F116" s="57"/>
      <c r="G116" s="53">
        <v>11</v>
      </c>
      <c r="H116" s="53">
        <v>6</v>
      </c>
      <c r="I116" s="10">
        <f t="shared" si="1"/>
        <v>17</v>
      </c>
      <c r="J116" s="26">
        <v>9859255188</v>
      </c>
      <c r="K116" s="45"/>
      <c r="L116" s="45"/>
      <c r="M116" s="65"/>
      <c r="N116" s="45"/>
      <c r="O116" s="65"/>
      <c r="P116" s="38">
        <v>43461</v>
      </c>
      <c r="Q116" s="65" t="s">
        <v>100</v>
      </c>
      <c r="R116" s="57"/>
      <c r="S116" s="65" t="s">
        <v>82</v>
      </c>
      <c r="T116" s="9"/>
    </row>
    <row r="117" spans="1:20" ht="18.75" customHeight="1">
      <c r="A117" s="69">
        <v>113</v>
      </c>
      <c r="B117" s="66" t="s">
        <v>22</v>
      </c>
      <c r="C117" s="49" t="s">
        <v>594</v>
      </c>
      <c r="D117" s="65" t="s">
        <v>23</v>
      </c>
      <c r="E117" s="65"/>
      <c r="F117" s="57"/>
      <c r="G117" s="53">
        <v>20</v>
      </c>
      <c r="H117" s="53">
        <v>23</v>
      </c>
      <c r="I117" s="10">
        <f t="shared" si="1"/>
        <v>43</v>
      </c>
      <c r="J117" s="26">
        <v>9854584667</v>
      </c>
      <c r="K117" s="45"/>
      <c r="L117" s="45"/>
      <c r="M117" s="65"/>
      <c r="N117" s="45"/>
      <c r="O117" s="65"/>
      <c r="P117" s="38">
        <v>43461</v>
      </c>
      <c r="Q117" s="65" t="s">
        <v>100</v>
      </c>
      <c r="R117" s="57"/>
      <c r="S117" s="65" t="s">
        <v>82</v>
      </c>
      <c r="T117" s="9"/>
    </row>
    <row r="118" spans="1:20" ht="18.75" customHeight="1">
      <c r="A118" s="69">
        <v>114</v>
      </c>
      <c r="B118" s="66" t="s">
        <v>22</v>
      </c>
      <c r="C118" s="49" t="s">
        <v>595</v>
      </c>
      <c r="D118" s="65" t="s">
        <v>23</v>
      </c>
      <c r="E118" s="65"/>
      <c r="F118" s="57"/>
      <c r="G118" s="53">
        <v>12</v>
      </c>
      <c r="H118" s="53">
        <v>11</v>
      </c>
      <c r="I118" s="10">
        <f t="shared" si="1"/>
        <v>23</v>
      </c>
      <c r="J118" s="26">
        <v>7896552412</v>
      </c>
      <c r="K118" s="45"/>
      <c r="L118" s="45"/>
      <c r="M118" s="65"/>
      <c r="N118" s="45"/>
      <c r="O118" s="65"/>
      <c r="P118" s="38">
        <v>43461</v>
      </c>
      <c r="Q118" s="65" t="s">
        <v>100</v>
      </c>
      <c r="R118" s="57"/>
      <c r="S118" s="65" t="s">
        <v>82</v>
      </c>
      <c r="T118" s="9"/>
    </row>
    <row r="119" spans="1:20" ht="18.75" customHeight="1">
      <c r="A119" s="69">
        <v>115</v>
      </c>
      <c r="B119" s="66" t="s">
        <v>24</v>
      </c>
      <c r="C119" s="49" t="s">
        <v>596</v>
      </c>
      <c r="D119" s="65" t="s">
        <v>23</v>
      </c>
      <c r="E119" s="65"/>
      <c r="F119" s="57"/>
      <c r="G119" s="53">
        <v>20</v>
      </c>
      <c r="H119" s="53">
        <v>41</v>
      </c>
      <c r="I119" s="10">
        <f t="shared" si="1"/>
        <v>61</v>
      </c>
      <c r="J119" s="26" t="s">
        <v>96</v>
      </c>
      <c r="K119" s="45"/>
      <c r="L119" s="45"/>
      <c r="M119" s="65"/>
      <c r="N119" s="45"/>
      <c r="O119" s="65"/>
      <c r="P119" s="38">
        <v>43461</v>
      </c>
      <c r="Q119" s="65" t="s">
        <v>100</v>
      </c>
      <c r="R119" s="57"/>
      <c r="S119" s="65" t="s">
        <v>82</v>
      </c>
      <c r="T119" s="9"/>
    </row>
    <row r="120" spans="1:20" ht="18.75" customHeight="1">
      <c r="A120" s="69">
        <v>116</v>
      </c>
      <c r="B120" s="66" t="s">
        <v>24</v>
      </c>
      <c r="C120" s="49" t="s">
        <v>597</v>
      </c>
      <c r="D120" s="65" t="s">
        <v>23</v>
      </c>
      <c r="E120" s="65"/>
      <c r="F120" s="57"/>
      <c r="G120" s="53">
        <v>7</v>
      </c>
      <c r="H120" s="53">
        <v>15</v>
      </c>
      <c r="I120" s="10">
        <f t="shared" si="1"/>
        <v>22</v>
      </c>
      <c r="J120" s="26">
        <v>9954359270</v>
      </c>
      <c r="K120" s="45"/>
      <c r="L120" s="45"/>
      <c r="M120" s="65"/>
      <c r="N120" s="45"/>
      <c r="O120" s="65"/>
      <c r="P120" s="38">
        <v>43461</v>
      </c>
      <c r="Q120" s="65" t="s">
        <v>100</v>
      </c>
      <c r="R120" s="57"/>
      <c r="S120" s="65" t="s">
        <v>82</v>
      </c>
      <c r="T120" s="9"/>
    </row>
    <row r="121" spans="1:20" ht="18.75" customHeight="1">
      <c r="A121" s="69">
        <v>117</v>
      </c>
      <c r="B121" s="66" t="s">
        <v>24</v>
      </c>
      <c r="C121" s="49" t="s">
        <v>598</v>
      </c>
      <c r="D121" s="65" t="s">
        <v>23</v>
      </c>
      <c r="E121" s="65"/>
      <c r="F121" s="57"/>
      <c r="G121" s="53">
        <v>11</v>
      </c>
      <c r="H121" s="53">
        <v>9</v>
      </c>
      <c r="I121" s="10">
        <f t="shared" si="1"/>
        <v>20</v>
      </c>
      <c r="J121" s="26">
        <v>789602589</v>
      </c>
      <c r="K121" s="45"/>
      <c r="L121" s="45"/>
      <c r="M121" s="65"/>
      <c r="N121" s="45"/>
      <c r="O121" s="65"/>
      <c r="P121" s="38">
        <v>43461</v>
      </c>
      <c r="Q121" s="65" t="s">
        <v>100</v>
      </c>
      <c r="R121" s="57"/>
      <c r="S121" s="65" t="s">
        <v>82</v>
      </c>
      <c r="T121" s="9"/>
    </row>
    <row r="122" spans="1:20" ht="18.75" customHeight="1">
      <c r="A122" s="69">
        <v>118</v>
      </c>
      <c r="B122" s="66" t="s">
        <v>22</v>
      </c>
      <c r="C122" s="49" t="s">
        <v>599</v>
      </c>
      <c r="D122" s="65" t="s">
        <v>23</v>
      </c>
      <c r="E122" s="65"/>
      <c r="F122" s="57"/>
      <c r="G122" s="53">
        <v>14</v>
      </c>
      <c r="H122" s="53">
        <v>18</v>
      </c>
      <c r="I122" s="10">
        <f t="shared" si="1"/>
        <v>32</v>
      </c>
      <c r="J122" s="26">
        <v>8724896673</v>
      </c>
      <c r="K122" s="45"/>
      <c r="L122" s="45"/>
      <c r="M122" s="65"/>
      <c r="N122" s="45"/>
      <c r="O122" s="65"/>
      <c r="P122" s="38">
        <v>43462</v>
      </c>
      <c r="Q122" s="65" t="s">
        <v>101</v>
      </c>
      <c r="R122" s="57"/>
      <c r="S122" s="65" t="s">
        <v>82</v>
      </c>
      <c r="T122" s="9"/>
    </row>
    <row r="123" spans="1:20" ht="18.75" customHeight="1">
      <c r="A123" s="69">
        <v>119</v>
      </c>
      <c r="B123" s="66" t="s">
        <v>22</v>
      </c>
      <c r="C123" s="49" t="s">
        <v>600</v>
      </c>
      <c r="D123" s="65" t="s">
        <v>23</v>
      </c>
      <c r="E123" s="65"/>
      <c r="F123" s="57"/>
      <c r="G123" s="53">
        <v>25</v>
      </c>
      <c r="H123" s="53">
        <v>19</v>
      </c>
      <c r="I123" s="10">
        <f t="shared" si="1"/>
        <v>44</v>
      </c>
      <c r="J123" s="26">
        <v>8724896673</v>
      </c>
      <c r="K123" s="45"/>
      <c r="L123" s="45"/>
      <c r="M123" s="65"/>
      <c r="N123" s="45"/>
      <c r="O123" s="65"/>
      <c r="P123" s="38">
        <v>43462</v>
      </c>
      <c r="Q123" s="65" t="s">
        <v>101</v>
      </c>
      <c r="R123" s="57"/>
      <c r="S123" s="65" t="s">
        <v>82</v>
      </c>
      <c r="T123" s="9"/>
    </row>
    <row r="124" spans="1:20" ht="18.75" customHeight="1">
      <c r="A124" s="69">
        <v>120</v>
      </c>
      <c r="B124" s="66" t="s">
        <v>22</v>
      </c>
      <c r="C124" s="49" t="s">
        <v>601</v>
      </c>
      <c r="D124" s="65" t="s">
        <v>23</v>
      </c>
      <c r="E124" s="65"/>
      <c r="F124" s="57"/>
      <c r="G124" s="53">
        <v>17</v>
      </c>
      <c r="H124" s="53">
        <v>28</v>
      </c>
      <c r="I124" s="10">
        <f t="shared" si="1"/>
        <v>45</v>
      </c>
      <c r="J124" s="26">
        <v>9859286821</v>
      </c>
      <c r="K124" s="45"/>
      <c r="L124" s="45"/>
      <c r="M124" s="65"/>
      <c r="N124" s="45"/>
      <c r="O124" s="65"/>
      <c r="P124" s="38">
        <v>43462</v>
      </c>
      <c r="Q124" s="65" t="s">
        <v>101</v>
      </c>
      <c r="R124" s="57"/>
      <c r="S124" s="65" t="s">
        <v>82</v>
      </c>
      <c r="T124" s="9"/>
    </row>
    <row r="125" spans="1:20" ht="18.75" customHeight="1">
      <c r="A125" s="69">
        <v>121</v>
      </c>
      <c r="B125" s="66" t="s">
        <v>24</v>
      </c>
      <c r="C125" s="49" t="s">
        <v>602</v>
      </c>
      <c r="D125" s="65" t="s">
        <v>23</v>
      </c>
      <c r="E125" s="65"/>
      <c r="F125" s="57"/>
      <c r="G125" s="53">
        <v>20</v>
      </c>
      <c r="H125" s="53">
        <v>17</v>
      </c>
      <c r="I125" s="10">
        <f t="shared" si="1"/>
        <v>37</v>
      </c>
      <c r="J125" s="26">
        <v>8721875217</v>
      </c>
      <c r="K125" s="45"/>
      <c r="L125" s="45"/>
      <c r="M125" s="65"/>
      <c r="N125" s="45"/>
      <c r="O125" s="65"/>
      <c r="P125" s="38">
        <v>43462</v>
      </c>
      <c r="Q125" s="65" t="s">
        <v>101</v>
      </c>
      <c r="R125" s="57"/>
      <c r="S125" s="65" t="s">
        <v>82</v>
      </c>
      <c r="T125" s="9"/>
    </row>
    <row r="126" spans="1:20" ht="18.75" customHeight="1">
      <c r="A126" s="69">
        <v>122</v>
      </c>
      <c r="B126" s="66" t="s">
        <v>24</v>
      </c>
      <c r="C126" s="49" t="s">
        <v>602</v>
      </c>
      <c r="D126" s="65" t="s">
        <v>23</v>
      </c>
      <c r="E126" s="65"/>
      <c r="F126" s="57"/>
      <c r="G126" s="53">
        <v>15</v>
      </c>
      <c r="H126" s="53">
        <v>18</v>
      </c>
      <c r="I126" s="10">
        <f t="shared" si="1"/>
        <v>33</v>
      </c>
      <c r="J126" s="26">
        <v>8721875217</v>
      </c>
      <c r="K126" s="45"/>
      <c r="L126" s="45"/>
      <c r="M126" s="65"/>
      <c r="N126" s="45"/>
      <c r="O126" s="65"/>
      <c r="P126" s="38">
        <v>43462</v>
      </c>
      <c r="Q126" s="65" t="s">
        <v>101</v>
      </c>
      <c r="R126" s="57"/>
      <c r="S126" s="65" t="s">
        <v>82</v>
      </c>
      <c r="T126" s="9"/>
    </row>
    <row r="127" spans="1:20" ht="18.75" customHeight="1">
      <c r="A127" s="69">
        <v>123</v>
      </c>
      <c r="B127" s="66" t="s">
        <v>24</v>
      </c>
      <c r="C127" s="49" t="s">
        <v>603</v>
      </c>
      <c r="D127" s="65" t="s">
        <v>23</v>
      </c>
      <c r="E127" s="65"/>
      <c r="F127" s="57"/>
      <c r="G127" s="53">
        <v>10</v>
      </c>
      <c r="H127" s="53">
        <v>24</v>
      </c>
      <c r="I127" s="10">
        <f t="shared" si="1"/>
        <v>34</v>
      </c>
      <c r="J127" s="26">
        <v>8752989061</v>
      </c>
      <c r="K127" s="45"/>
      <c r="L127" s="45"/>
      <c r="M127" s="65"/>
      <c r="N127" s="45"/>
      <c r="O127" s="65"/>
      <c r="P127" s="38">
        <v>43462</v>
      </c>
      <c r="Q127" s="65" t="s">
        <v>101</v>
      </c>
      <c r="R127" s="57"/>
      <c r="S127" s="65" t="s">
        <v>82</v>
      </c>
      <c r="T127" s="9"/>
    </row>
    <row r="128" spans="1:20" ht="18.75" customHeight="1">
      <c r="A128" s="69">
        <v>124</v>
      </c>
      <c r="B128" s="66" t="s">
        <v>22</v>
      </c>
      <c r="C128" s="49" t="s">
        <v>604</v>
      </c>
      <c r="D128" s="65" t="s">
        <v>23</v>
      </c>
      <c r="E128" s="65"/>
      <c r="F128" s="57"/>
      <c r="G128" s="53">
        <v>26</v>
      </c>
      <c r="H128" s="53">
        <v>35</v>
      </c>
      <c r="I128" s="10">
        <f t="shared" si="1"/>
        <v>61</v>
      </c>
      <c r="J128" s="26">
        <v>9859231923</v>
      </c>
      <c r="K128" s="45"/>
      <c r="L128" s="45"/>
      <c r="M128" s="65"/>
      <c r="N128" s="45"/>
      <c r="O128" s="65"/>
      <c r="P128" s="38">
        <v>43463</v>
      </c>
      <c r="Q128" s="65" t="s">
        <v>102</v>
      </c>
      <c r="R128" s="57"/>
      <c r="S128" s="65" t="s">
        <v>82</v>
      </c>
      <c r="T128" s="9"/>
    </row>
    <row r="129" spans="1:20" ht="18.75" customHeight="1">
      <c r="A129" s="69">
        <v>125</v>
      </c>
      <c r="B129" s="66" t="s">
        <v>22</v>
      </c>
      <c r="C129" s="49" t="s">
        <v>547</v>
      </c>
      <c r="D129" s="65" t="s">
        <v>23</v>
      </c>
      <c r="E129" s="65"/>
      <c r="F129" s="57"/>
      <c r="G129" s="53">
        <v>22</v>
      </c>
      <c r="H129" s="53">
        <v>17</v>
      </c>
      <c r="I129" s="10">
        <f t="shared" si="1"/>
        <v>39</v>
      </c>
      <c r="J129" s="26">
        <v>9706876717</v>
      </c>
      <c r="K129" s="45"/>
      <c r="L129" s="45"/>
      <c r="M129" s="65"/>
      <c r="N129" s="45"/>
      <c r="O129" s="65"/>
      <c r="P129" s="38">
        <v>43463</v>
      </c>
      <c r="Q129" s="65" t="s">
        <v>102</v>
      </c>
      <c r="R129" s="57"/>
      <c r="S129" s="65" t="s">
        <v>82</v>
      </c>
      <c r="T129" s="9"/>
    </row>
    <row r="130" spans="1:20" ht="18.75" customHeight="1">
      <c r="A130" s="69">
        <v>126</v>
      </c>
      <c r="B130" s="66" t="s">
        <v>22</v>
      </c>
      <c r="C130" s="49" t="s">
        <v>548</v>
      </c>
      <c r="D130" s="65" t="s">
        <v>23</v>
      </c>
      <c r="E130" s="65"/>
      <c r="F130" s="57"/>
      <c r="G130" s="53">
        <v>8</v>
      </c>
      <c r="H130" s="53">
        <v>17</v>
      </c>
      <c r="I130" s="10">
        <f t="shared" si="1"/>
        <v>25</v>
      </c>
      <c r="J130" s="26">
        <v>9435325375</v>
      </c>
      <c r="K130" s="45"/>
      <c r="L130" s="45"/>
      <c r="M130" s="65"/>
      <c r="N130" s="45"/>
      <c r="O130" s="65"/>
      <c r="P130" s="38">
        <v>43463</v>
      </c>
      <c r="Q130" s="65" t="s">
        <v>102</v>
      </c>
      <c r="R130" s="57"/>
      <c r="S130" s="65" t="s">
        <v>82</v>
      </c>
      <c r="T130" s="9"/>
    </row>
    <row r="131" spans="1:20" ht="18.75" customHeight="1">
      <c r="A131" s="69">
        <v>127</v>
      </c>
      <c r="B131" s="66" t="s">
        <v>24</v>
      </c>
      <c r="C131" s="49" t="s">
        <v>605</v>
      </c>
      <c r="D131" s="65" t="s">
        <v>23</v>
      </c>
      <c r="E131" s="65"/>
      <c r="F131" s="57"/>
      <c r="G131" s="53">
        <v>12</v>
      </c>
      <c r="H131" s="53">
        <v>9</v>
      </c>
      <c r="I131" s="10">
        <f t="shared" si="1"/>
        <v>21</v>
      </c>
      <c r="J131" s="26">
        <v>8472850030</v>
      </c>
      <c r="K131" s="45"/>
      <c r="L131" s="45"/>
      <c r="M131" s="65"/>
      <c r="N131" s="45"/>
      <c r="O131" s="65"/>
      <c r="P131" s="38">
        <v>43463</v>
      </c>
      <c r="Q131" s="65" t="s">
        <v>102</v>
      </c>
      <c r="R131" s="57"/>
      <c r="S131" s="65" t="s">
        <v>82</v>
      </c>
      <c r="T131" s="9"/>
    </row>
    <row r="132" spans="1:20" ht="18.75" customHeight="1">
      <c r="A132" s="69">
        <v>128</v>
      </c>
      <c r="B132" s="66" t="s">
        <v>24</v>
      </c>
      <c r="C132" s="49" t="s">
        <v>606</v>
      </c>
      <c r="D132" s="65" t="s">
        <v>23</v>
      </c>
      <c r="E132" s="65"/>
      <c r="F132" s="57"/>
      <c r="G132" s="53">
        <v>13</v>
      </c>
      <c r="H132" s="53">
        <v>8</v>
      </c>
      <c r="I132" s="10">
        <f t="shared" si="1"/>
        <v>21</v>
      </c>
      <c r="J132" s="26">
        <v>8472850030</v>
      </c>
      <c r="K132" s="45"/>
      <c r="L132" s="45"/>
      <c r="M132" s="65"/>
      <c r="N132" s="45"/>
      <c r="O132" s="65"/>
      <c r="P132" s="38">
        <v>43463</v>
      </c>
      <c r="Q132" s="65" t="s">
        <v>102</v>
      </c>
      <c r="R132" s="57"/>
      <c r="S132" s="65" t="s">
        <v>82</v>
      </c>
      <c r="T132" s="9"/>
    </row>
    <row r="133" spans="1:20" ht="18.75" customHeight="1">
      <c r="A133" s="69">
        <v>129</v>
      </c>
      <c r="B133" s="66" t="s">
        <v>24</v>
      </c>
      <c r="C133" s="49" t="s">
        <v>607</v>
      </c>
      <c r="D133" s="65" t="s">
        <v>23</v>
      </c>
      <c r="E133" s="65"/>
      <c r="F133" s="57"/>
      <c r="G133" s="53">
        <v>15</v>
      </c>
      <c r="H133" s="53">
        <v>11</v>
      </c>
      <c r="I133" s="10">
        <f t="shared" si="1"/>
        <v>26</v>
      </c>
      <c r="J133" s="26">
        <v>9678114850</v>
      </c>
      <c r="K133" s="45"/>
      <c r="L133" s="45"/>
      <c r="M133" s="65"/>
      <c r="N133" s="45"/>
      <c r="O133" s="65"/>
      <c r="P133" s="38">
        <v>43463</v>
      </c>
      <c r="Q133" s="65" t="s">
        <v>102</v>
      </c>
      <c r="R133" s="57"/>
      <c r="S133" s="65" t="s">
        <v>82</v>
      </c>
      <c r="T133" s="9"/>
    </row>
    <row r="134" spans="1:20" ht="18.75" customHeight="1">
      <c r="A134" s="69">
        <v>130</v>
      </c>
      <c r="B134" s="66" t="s">
        <v>24</v>
      </c>
      <c r="C134" s="49" t="s">
        <v>608</v>
      </c>
      <c r="D134" s="65" t="s">
        <v>23</v>
      </c>
      <c r="E134" s="65"/>
      <c r="F134" s="57"/>
      <c r="G134" s="53">
        <v>9</v>
      </c>
      <c r="H134" s="53">
        <v>15</v>
      </c>
      <c r="I134" s="10">
        <f t="shared" ref="I134:I143" si="2">+G134+H134</f>
        <v>24</v>
      </c>
      <c r="J134" s="26">
        <v>8761947745</v>
      </c>
      <c r="K134" s="45"/>
      <c r="L134" s="45"/>
      <c r="M134" s="65"/>
      <c r="N134" s="45"/>
      <c r="O134" s="65"/>
      <c r="P134" s="38">
        <v>43463</v>
      </c>
      <c r="Q134" s="65" t="s">
        <v>102</v>
      </c>
      <c r="R134" s="57"/>
      <c r="S134" s="65" t="s">
        <v>82</v>
      </c>
      <c r="T134" s="9"/>
    </row>
    <row r="135" spans="1:20" ht="18.75" customHeight="1">
      <c r="A135" s="69">
        <v>131</v>
      </c>
      <c r="B135" s="66" t="s">
        <v>24</v>
      </c>
      <c r="C135" s="49" t="s">
        <v>609</v>
      </c>
      <c r="D135" s="65" t="s">
        <v>23</v>
      </c>
      <c r="E135" s="65"/>
      <c r="F135" s="57"/>
      <c r="G135" s="53">
        <v>21</v>
      </c>
      <c r="H135" s="53">
        <v>10</v>
      </c>
      <c r="I135" s="10">
        <f t="shared" si="2"/>
        <v>31</v>
      </c>
      <c r="J135" s="26">
        <v>8753061887</v>
      </c>
      <c r="K135" s="45"/>
      <c r="L135" s="45"/>
      <c r="M135" s="65"/>
      <c r="N135" s="45"/>
      <c r="O135" s="65"/>
      <c r="P135" s="38">
        <v>43463</v>
      </c>
      <c r="Q135" s="65" t="s">
        <v>102</v>
      </c>
      <c r="R135" s="57"/>
      <c r="S135" s="65" t="s">
        <v>82</v>
      </c>
      <c r="T135" s="9"/>
    </row>
    <row r="136" spans="1:20" ht="18.75" customHeight="1">
      <c r="A136" s="69">
        <v>132</v>
      </c>
      <c r="B136" s="66" t="s">
        <v>22</v>
      </c>
      <c r="C136" s="49" t="s">
        <v>610</v>
      </c>
      <c r="D136" s="65" t="s">
        <v>23</v>
      </c>
      <c r="E136" s="65"/>
      <c r="F136" s="57"/>
      <c r="G136" s="53">
        <v>26</v>
      </c>
      <c r="H136" s="53">
        <v>33</v>
      </c>
      <c r="I136" s="10">
        <f t="shared" si="2"/>
        <v>59</v>
      </c>
      <c r="J136" s="26">
        <v>9950417990</v>
      </c>
      <c r="K136" s="45"/>
      <c r="L136" s="45"/>
      <c r="M136" s="65"/>
      <c r="N136" s="45"/>
      <c r="O136" s="65"/>
      <c r="P136" s="38">
        <v>43465</v>
      </c>
      <c r="Q136" s="65" t="s">
        <v>97</v>
      </c>
      <c r="R136" s="57"/>
      <c r="S136" s="65" t="s">
        <v>82</v>
      </c>
      <c r="T136" s="9"/>
    </row>
    <row r="137" spans="1:20" ht="18.75" customHeight="1">
      <c r="A137" s="69">
        <v>133</v>
      </c>
      <c r="B137" s="66" t="s">
        <v>22</v>
      </c>
      <c r="C137" s="49" t="s">
        <v>611</v>
      </c>
      <c r="D137" s="65" t="s">
        <v>23</v>
      </c>
      <c r="E137" s="65"/>
      <c r="F137" s="57"/>
      <c r="G137" s="53">
        <v>12</v>
      </c>
      <c r="H137" s="53">
        <v>16</v>
      </c>
      <c r="I137" s="10">
        <f t="shared" si="2"/>
        <v>28</v>
      </c>
      <c r="J137" s="26">
        <v>9678620451</v>
      </c>
      <c r="K137" s="45"/>
      <c r="L137" s="45"/>
      <c r="M137" s="65"/>
      <c r="N137" s="45"/>
      <c r="O137" s="65"/>
      <c r="P137" s="38">
        <v>43465</v>
      </c>
      <c r="Q137" s="65" t="s">
        <v>97</v>
      </c>
      <c r="R137" s="57"/>
      <c r="S137" s="65" t="s">
        <v>82</v>
      </c>
      <c r="T137" s="9"/>
    </row>
    <row r="138" spans="1:20" ht="18.75" customHeight="1">
      <c r="A138" s="69">
        <v>134</v>
      </c>
      <c r="B138" s="66" t="s">
        <v>22</v>
      </c>
      <c r="C138" s="49" t="s">
        <v>612</v>
      </c>
      <c r="D138" s="65" t="s">
        <v>23</v>
      </c>
      <c r="E138" s="65"/>
      <c r="F138" s="57"/>
      <c r="G138" s="53">
        <v>19</v>
      </c>
      <c r="H138" s="53">
        <v>20</v>
      </c>
      <c r="I138" s="10">
        <f t="shared" si="2"/>
        <v>39</v>
      </c>
      <c r="J138" s="26">
        <v>9613807388</v>
      </c>
      <c r="K138" s="45"/>
      <c r="L138" s="45"/>
      <c r="M138" s="65"/>
      <c r="N138" s="45"/>
      <c r="O138" s="65"/>
      <c r="P138" s="38">
        <v>43465</v>
      </c>
      <c r="Q138" s="65" t="s">
        <v>97</v>
      </c>
      <c r="R138" s="57"/>
      <c r="S138" s="65" t="s">
        <v>82</v>
      </c>
      <c r="T138" s="9"/>
    </row>
    <row r="139" spans="1:20" ht="18.75" customHeight="1">
      <c r="A139" s="69">
        <v>135</v>
      </c>
      <c r="B139" s="66" t="s">
        <v>24</v>
      </c>
      <c r="C139" s="49" t="s">
        <v>613</v>
      </c>
      <c r="D139" s="65" t="s">
        <v>23</v>
      </c>
      <c r="E139" s="65"/>
      <c r="F139" s="57"/>
      <c r="G139" s="53">
        <v>14</v>
      </c>
      <c r="H139" s="53">
        <v>19</v>
      </c>
      <c r="I139" s="10">
        <f t="shared" si="2"/>
        <v>33</v>
      </c>
      <c r="J139" s="26">
        <v>8876354961</v>
      </c>
      <c r="K139" s="45"/>
      <c r="L139" s="45"/>
      <c r="M139" s="65"/>
      <c r="N139" s="45"/>
      <c r="O139" s="65"/>
      <c r="P139" s="38">
        <v>43465</v>
      </c>
      <c r="Q139" s="65" t="s">
        <v>97</v>
      </c>
      <c r="R139" s="57"/>
      <c r="S139" s="65" t="s">
        <v>82</v>
      </c>
      <c r="T139" s="9"/>
    </row>
    <row r="140" spans="1:20" ht="18.75" customHeight="1">
      <c r="A140" s="69">
        <v>136</v>
      </c>
      <c r="B140" s="66" t="s">
        <v>24</v>
      </c>
      <c r="C140" s="49" t="s">
        <v>614</v>
      </c>
      <c r="D140" s="65" t="s">
        <v>23</v>
      </c>
      <c r="E140" s="65"/>
      <c r="F140" s="57"/>
      <c r="G140" s="53">
        <v>15</v>
      </c>
      <c r="H140" s="53">
        <v>27</v>
      </c>
      <c r="I140" s="10">
        <f t="shared" si="2"/>
        <v>42</v>
      </c>
      <c r="J140" s="26">
        <v>9401631507</v>
      </c>
      <c r="K140" s="45"/>
      <c r="L140" s="45"/>
      <c r="M140" s="65"/>
      <c r="N140" s="45"/>
      <c r="O140" s="65"/>
      <c r="P140" s="38">
        <v>43465</v>
      </c>
      <c r="Q140" s="65" t="s">
        <v>97</v>
      </c>
      <c r="R140" s="57"/>
      <c r="S140" s="65" t="s">
        <v>82</v>
      </c>
      <c r="T140" s="9"/>
    </row>
    <row r="141" spans="1:20" ht="18.75" customHeight="1">
      <c r="A141" s="69">
        <v>137</v>
      </c>
      <c r="B141" s="66" t="s">
        <v>24</v>
      </c>
      <c r="C141" s="49" t="s">
        <v>615</v>
      </c>
      <c r="D141" s="65" t="s">
        <v>23</v>
      </c>
      <c r="E141" s="65"/>
      <c r="F141" s="57"/>
      <c r="G141" s="53">
        <v>9</v>
      </c>
      <c r="H141" s="53">
        <v>13</v>
      </c>
      <c r="I141" s="10">
        <f t="shared" si="2"/>
        <v>22</v>
      </c>
      <c r="J141" s="26">
        <v>9707755975</v>
      </c>
      <c r="K141" s="45"/>
      <c r="L141" s="45"/>
      <c r="M141" s="65"/>
      <c r="N141" s="45"/>
      <c r="O141" s="65"/>
      <c r="P141" s="38">
        <v>43465</v>
      </c>
      <c r="Q141" s="65" t="s">
        <v>97</v>
      </c>
      <c r="R141" s="57"/>
      <c r="S141" s="65" t="s">
        <v>82</v>
      </c>
      <c r="T141" s="9"/>
    </row>
    <row r="142" spans="1:20" ht="18.75" customHeight="1">
      <c r="A142" s="5"/>
      <c r="B142" s="66"/>
      <c r="C142" s="9"/>
      <c r="D142" s="9"/>
      <c r="E142" s="65"/>
      <c r="F142" s="57"/>
      <c r="G142" s="8"/>
      <c r="H142" s="8"/>
      <c r="I142" s="10">
        <f t="shared" si="2"/>
        <v>0</v>
      </c>
      <c r="J142" s="65"/>
      <c r="K142" s="45"/>
      <c r="L142" s="45"/>
      <c r="M142" s="65"/>
      <c r="N142" s="45"/>
      <c r="O142" s="65"/>
      <c r="P142" s="30"/>
      <c r="Q142" s="65"/>
      <c r="R142" s="57"/>
      <c r="S142" s="65" t="s">
        <v>82</v>
      </c>
      <c r="T142" s="9"/>
    </row>
    <row r="143" spans="1:20">
      <c r="A143" s="5"/>
      <c r="B143" s="66"/>
      <c r="C143" s="9"/>
      <c r="D143" s="9"/>
      <c r="E143" s="65"/>
      <c r="F143" s="57"/>
      <c r="G143" s="8"/>
      <c r="H143" s="8"/>
      <c r="I143" s="10">
        <f t="shared" si="2"/>
        <v>0</v>
      </c>
      <c r="J143" s="65"/>
      <c r="K143" s="45"/>
      <c r="L143" s="45"/>
      <c r="M143" s="65"/>
      <c r="N143" s="45"/>
      <c r="O143" s="65"/>
      <c r="P143" s="30"/>
      <c r="Q143" s="65"/>
      <c r="R143" s="57"/>
      <c r="S143" s="65" t="s">
        <v>82</v>
      </c>
      <c r="T143" s="9"/>
    </row>
    <row r="144" spans="1:20">
      <c r="A144" s="42" t="s">
        <v>21</v>
      </c>
      <c r="B144" s="42"/>
      <c r="C144" s="42">
        <f>COUNTIFS(C5:C143,"*")</f>
        <v>137</v>
      </c>
      <c r="D144" s="42"/>
      <c r="E144" s="13"/>
      <c r="F144" s="42"/>
      <c r="G144" s="13">
        <f>SUM(G5:G143)</f>
        <v>2286</v>
      </c>
      <c r="H144" s="13">
        <f>SUM(H5:H143)</f>
        <v>3445</v>
      </c>
      <c r="I144" s="13">
        <f>SUM(I5:I143)</f>
        <v>5731</v>
      </c>
      <c r="J144" s="42"/>
      <c r="K144" s="42"/>
      <c r="L144" s="42"/>
      <c r="M144" s="42"/>
      <c r="N144" s="42"/>
      <c r="O144" s="42"/>
      <c r="P144" s="14"/>
      <c r="Q144" s="42"/>
      <c r="R144" s="42"/>
      <c r="S144" s="42"/>
      <c r="T144" s="15"/>
    </row>
    <row r="145" spans="1:4">
      <c r="A145" s="16" t="s">
        <v>22</v>
      </c>
      <c r="B145" s="17">
        <f>COUNTIF(B$5:B$143,"Team 1")</f>
        <v>70</v>
      </c>
      <c r="C145" s="16" t="s">
        <v>23</v>
      </c>
      <c r="D145" s="17">
        <f>COUNTIF(D5:D143,"Anganwadi")</f>
        <v>105</v>
      </c>
    </row>
    <row r="146" spans="1:4">
      <c r="A146" s="16" t="s">
        <v>24</v>
      </c>
      <c r="B146" s="17">
        <f>COUNTIF(B$6:B$143,"Team 2")</f>
        <v>67</v>
      </c>
      <c r="C146" s="16" t="s">
        <v>25</v>
      </c>
      <c r="D146" s="17">
        <f>COUNTIF(D5:D143,"School")</f>
        <v>32</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D144">
      <formula1>"School,Anganwadi Centre"</formula1>
    </dataValidation>
    <dataValidation type="list" allowBlank="1" showInputMessage="1" showErrorMessage="1" sqref="B5:B143">
      <formula1>"Team 1, Team 2"</formula1>
    </dataValidation>
    <dataValidation type="list" allowBlank="1" showInputMessage="1" showErrorMessage="1" error="Please select type of institution from drop down list." sqref="D12:D44 D142:D143 D5:D6 D58:D114">
      <formula1>"Anganwadi,School"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T149"/>
  <sheetViews>
    <sheetView workbookViewId="0">
      <pane ySplit="4" topLeftCell="A5" activePane="bottomLeft" state="frozen"/>
      <selection pane="bottomLeft" activeCell="D159" sqref="D159"/>
    </sheetView>
  </sheetViews>
  <sheetFormatPr defaultRowHeight="16.5"/>
  <cols>
    <col min="1" max="1" width="5.7109375" style="1" customWidth="1"/>
    <col min="2" max="2" width="10" style="1" customWidth="1"/>
    <col min="3" max="3" width="24.28515625" style="1" bestFit="1" customWidth="1"/>
    <col min="4" max="4" width="11.42578125" style="1" customWidth="1"/>
    <col min="5" max="5" width="11.28515625" style="18" customWidth="1"/>
    <col min="6" max="6" width="8.42578125" style="1" customWidth="1"/>
    <col min="7" max="7" width="6" style="18" customWidth="1"/>
    <col min="8" max="8" width="6.28515625" style="18" bestFit="1" customWidth="1"/>
    <col min="9" max="9" width="5" style="1" bestFit="1" customWidth="1"/>
    <col min="10" max="10" width="13" style="1" customWidth="1"/>
    <col min="11" max="11" width="21" style="48" bestFit="1" customWidth="1"/>
    <col min="12" max="12" width="22" style="1" bestFit="1" customWidth="1"/>
    <col min="13" max="13" width="11" style="1" bestFit="1" customWidth="1"/>
    <col min="14" max="14" width="20.28515625" style="1" bestFit="1" customWidth="1"/>
    <col min="15" max="15" width="14.85546875" style="1" bestFit="1" customWidth="1"/>
    <col min="16" max="16" width="10.7109375" style="1" customWidth="1"/>
    <col min="17" max="17" width="7.28515625" style="1" customWidth="1"/>
    <col min="18" max="18" width="8.5703125" style="31" customWidth="1"/>
    <col min="19" max="19" width="14.7109375" style="1" customWidth="1"/>
    <col min="20" max="20" width="7.42578125" style="1" bestFit="1" customWidth="1"/>
    <col min="21" max="16384" width="9.140625" style="1"/>
  </cols>
  <sheetData>
    <row r="1" spans="1:20" ht="45" customHeight="1">
      <c r="A1" s="204" t="s">
        <v>104</v>
      </c>
      <c r="B1" s="204"/>
      <c r="C1" s="204"/>
      <c r="D1" s="205"/>
      <c r="E1" s="205"/>
      <c r="F1" s="205"/>
      <c r="G1" s="205"/>
      <c r="H1" s="205"/>
      <c r="I1" s="205"/>
      <c r="J1" s="205"/>
      <c r="K1" s="205"/>
      <c r="L1" s="205"/>
      <c r="M1" s="205"/>
      <c r="N1" s="205"/>
      <c r="O1" s="205"/>
      <c r="P1" s="205"/>
      <c r="Q1" s="205"/>
      <c r="R1" s="205"/>
      <c r="S1" s="205"/>
    </row>
    <row r="2" spans="1:20" ht="16.5" customHeight="1">
      <c r="A2" s="206" t="s">
        <v>0</v>
      </c>
      <c r="B2" s="207"/>
      <c r="C2" s="207"/>
      <c r="D2" s="2">
        <v>43466</v>
      </c>
      <c r="E2" s="36"/>
      <c r="F2" s="36"/>
      <c r="G2" s="36"/>
      <c r="H2" s="36"/>
      <c r="I2" s="36"/>
      <c r="J2" s="36"/>
      <c r="K2" s="46"/>
      <c r="L2" s="36"/>
      <c r="M2" s="36"/>
      <c r="N2" s="36"/>
      <c r="O2" s="36"/>
      <c r="P2" s="36"/>
      <c r="Q2" s="36"/>
      <c r="R2" s="36"/>
      <c r="S2" s="36"/>
    </row>
    <row r="3" spans="1:20" ht="32.25" customHeight="1">
      <c r="A3" s="208" t="s">
        <v>1</v>
      </c>
      <c r="B3" s="209" t="s">
        <v>2</v>
      </c>
      <c r="C3" s="211" t="s">
        <v>3</v>
      </c>
      <c r="D3" s="211" t="s">
        <v>4</v>
      </c>
      <c r="E3" s="211" t="s">
        <v>5</v>
      </c>
      <c r="F3" s="212" t="s">
        <v>6</v>
      </c>
      <c r="G3" s="211" t="s">
        <v>7</v>
      </c>
      <c r="H3" s="211"/>
      <c r="I3" s="211"/>
      <c r="J3" s="211" t="s">
        <v>8</v>
      </c>
      <c r="K3" s="209" t="s">
        <v>9</v>
      </c>
      <c r="L3" s="209" t="s">
        <v>10</v>
      </c>
      <c r="M3" s="209" t="s">
        <v>11</v>
      </c>
      <c r="N3" s="209" t="s">
        <v>12</v>
      </c>
      <c r="O3" s="209" t="s">
        <v>13</v>
      </c>
      <c r="P3" s="208" t="s">
        <v>14</v>
      </c>
      <c r="Q3" s="211" t="s">
        <v>15</v>
      </c>
      <c r="R3" s="211" t="s">
        <v>16</v>
      </c>
      <c r="S3" s="211" t="s">
        <v>17</v>
      </c>
      <c r="T3" s="211" t="s">
        <v>18</v>
      </c>
    </row>
    <row r="4" spans="1:20" ht="37.5" customHeight="1">
      <c r="A4" s="208"/>
      <c r="B4" s="210"/>
      <c r="C4" s="211"/>
      <c r="D4" s="211"/>
      <c r="E4" s="211"/>
      <c r="F4" s="212"/>
      <c r="G4" s="37" t="s">
        <v>19</v>
      </c>
      <c r="H4" s="37" t="s">
        <v>20</v>
      </c>
      <c r="I4" s="37" t="s">
        <v>21</v>
      </c>
      <c r="J4" s="211"/>
      <c r="K4" s="213"/>
      <c r="L4" s="213"/>
      <c r="M4" s="213"/>
      <c r="N4" s="213"/>
      <c r="O4" s="213"/>
      <c r="P4" s="208"/>
      <c r="Q4" s="208"/>
      <c r="R4" s="211"/>
      <c r="S4" s="211"/>
      <c r="T4" s="211"/>
    </row>
    <row r="5" spans="1:20" ht="17.25" customHeight="1">
      <c r="A5" s="5">
        <v>1</v>
      </c>
      <c r="B5" s="72" t="s">
        <v>22</v>
      </c>
      <c r="C5" s="73" t="s">
        <v>642</v>
      </c>
      <c r="D5" s="73" t="s">
        <v>23</v>
      </c>
      <c r="E5" s="73"/>
      <c r="F5" s="73"/>
      <c r="G5" s="74">
        <v>17</v>
      </c>
      <c r="H5" s="74">
        <v>15</v>
      </c>
      <c r="I5" s="10">
        <f>+G5+H5</f>
        <v>32</v>
      </c>
      <c r="J5" s="78">
        <v>8011994409</v>
      </c>
      <c r="K5" s="88" t="s">
        <v>750</v>
      </c>
      <c r="L5" s="86" t="s">
        <v>751</v>
      </c>
      <c r="M5" s="86">
        <v>8812808128</v>
      </c>
      <c r="N5" s="86" t="s">
        <v>752</v>
      </c>
      <c r="O5" s="86" t="s">
        <v>753</v>
      </c>
      <c r="P5" s="95">
        <v>43467</v>
      </c>
      <c r="Q5" s="86" t="s">
        <v>99</v>
      </c>
      <c r="R5" s="86">
        <v>25</v>
      </c>
      <c r="S5" s="86" t="s">
        <v>82</v>
      </c>
      <c r="T5" s="9"/>
    </row>
    <row r="6" spans="1:20" ht="17.25" customHeight="1">
      <c r="A6" s="5">
        <v>2</v>
      </c>
      <c r="B6" s="72" t="s">
        <v>22</v>
      </c>
      <c r="C6" s="147" t="s">
        <v>643</v>
      </c>
      <c r="D6" s="73" t="s">
        <v>23</v>
      </c>
      <c r="E6" s="73"/>
      <c r="F6" s="73"/>
      <c r="G6" s="74">
        <v>24</v>
      </c>
      <c r="H6" s="74">
        <v>27</v>
      </c>
      <c r="I6" s="10">
        <f t="shared" ref="I6:I91" si="0">+G6+H6</f>
        <v>51</v>
      </c>
      <c r="J6" s="78">
        <v>8822361680</v>
      </c>
      <c r="K6" s="88" t="s">
        <v>750</v>
      </c>
      <c r="L6" s="86" t="s">
        <v>751</v>
      </c>
      <c r="M6" s="86">
        <v>8812808128</v>
      </c>
      <c r="N6" s="86" t="s">
        <v>754</v>
      </c>
      <c r="O6" s="86" t="s">
        <v>755</v>
      </c>
      <c r="P6" s="95">
        <v>43467</v>
      </c>
      <c r="Q6" s="86" t="s">
        <v>99</v>
      </c>
      <c r="R6" s="86">
        <v>25</v>
      </c>
      <c r="S6" s="86" t="s">
        <v>82</v>
      </c>
      <c r="T6" s="9"/>
    </row>
    <row r="7" spans="1:20" ht="17.25" customHeight="1">
      <c r="A7" s="5">
        <v>3</v>
      </c>
      <c r="B7" s="72" t="s">
        <v>22</v>
      </c>
      <c r="C7" s="147" t="s">
        <v>644</v>
      </c>
      <c r="D7" s="73" t="s">
        <v>23</v>
      </c>
      <c r="E7" s="73"/>
      <c r="F7" s="73"/>
      <c r="G7" s="74">
        <v>29</v>
      </c>
      <c r="H7" s="74">
        <v>31</v>
      </c>
      <c r="I7" s="10">
        <f t="shared" si="0"/>
        <v>60</v>
      </c>
      <c r="J7" s="78">
        <v>8822361680</v>
      </c>
      <c r="K7" s="88" t="s">
        <v>750</v>
      </c>
      <c r="L7" s="86" t="s">
        <v>751</v>
      </c>
      <c r="M7" s="86">
        <v>8812808128</v>
      </c>
      <c r="N7" s="86" t="s">
        <v>754</v>
      </c>
      <c r="O7" s="86" t="s">
        <v>755</v>
      </c>
      <c r="P7" s="95">
        <v>43467</v>
      </c>
      <c r="Q7" s="86" t="s">
        <v>99</v>
      </c>
      <c r="R7" s="86">
        <v>25</v>
      </c>
      <c r="S7" s="86" t="s">
        <v>82</v>
      </c>
      <c r="T7" s="9"/>
    </row>
    <row r="8" spans="1:20" ht="17.25" customHeight="1">
      <c r="A8" s="5">
        <v>4</v>
      </c>
      <c r="B8" s="72" t="s">
        <v>24</v>
      </c>
      <c r="C8" s="147" t="s">
        <v>645</v>
      </c>
      <c r="D8" s="73" t="s">
        <v>23</v>
      </c>
      <c r="E8" s="73"/>
      <c r="F8" s="73"/>
      <c r="G8" s="74">
        <v>19</v>
      </c>
      <c r="H8" s="74">
        <v>18</v>
      </c>
      <c r="I8" s="10">
        <f t="shared" si="0"/>
        <v>37</v>
      </c>
      <c r="J8" s="78">
        <v>9613455754</v>
      </c>
      <c r="K8" s="88" t="s">
        <v>756</v>
      </c>
      <c r="L8" s="86" t="s">
        <v>757</v>
      </c>
      <c r="M8" s="86">
        <v>9854826657</v>
      </c>
      <c r="N8" s="86" t="s">
        <v>758</v>
      </c>
      <c r="O8" s="86" t="s">
        <v>759</v>
      </c>
      <c r="P8" s="95">
        <v>43467</v>
      </c>
      <c r="Q8" s="86" t="s">
        <v>99</v>
      </c>
      <c r="R8" s="86">
        <v>28</v>
      </c>
      <c r="S8" s="86" t="s">
        <v>82</v>
      </c>
      <c r="T8" s="9"/>
    </row>
    <row r="9" spans="1:20" ht="17.25" customHeight="1">
      <c r="A9" s="5">
        <v>5</v>
      </c>
      <c r="B9" s="72" t="s">
        <v>24</v>
      </c>
      <c r="C9" s="147" t="s">
        <v>646</v>
      </c>
      <c r="D9" s="73" t="s">
        <v>23</v>
      </c>
      <c r="E9" s="73"/>
      <c r="F9" s="73"/>
      <c r="G9" s="74">
        <v>12</v>
      </c>
      <c r="H9" s="74">
        <v>15</v>
      </c>
      <c r="I9" s="10">
        <f t="shared" si="0"/>
        <v>27</v>
      </c>
      <c r="J9" s="78">
        <v>8011795973</v>
      </c>
      <c r="K9" s="88" t="s">
        <v>756</v>
      </c>
      <c r="L9" s="86" t="s">
        <v>757</v>
      </c>
      <c r="M9" s="86">
        <v>9854826657</v>
      </c>
      <c r="N9" s="86" t="s">
        <v>760</v>
      </c>
      <c r="O9" s="86" t="s">
        <v>761</v>
      </c>
      <c r="P9" s="95">
        <v>43467</v>
      </c>
      <c r="Q9" s="86" t="s">
        <v>99</v>
      </c>
      <c r="R9" s="86">
        <v>28</v>
      </c>
      <c r="S9" s="86" t="s">
        <v>82</v>
      </c>
      <c r="T9" s="9"/>
    </row>
    <row r="10" spans="1:20" ht="17.25" customHeight="1">
      <c r="A10" s="5">
        <v>6</v>
      </c>
      <c r="B10" s="72" t="s">
        <v>24</v>
      </c>
      <c r="C10" s="147" t="s">
        <v>647</v>
      </c>
      <c r="D10" s="73" t="s">
        <v>23</v>
      </c>
      <c r="E10" s="73"/>
      <c r="F10" s="73"/>
      <c r="G10" s="74">
        <v>15</v>
      </c>
      <c r="H10" s="74">
        <v>16</v>
      </c>
      <c r="I10" s="10">
        <f t="shared" si="0"/>
        <v>31</v>
      </c>
      <c r="J10" s="78">
        <v>8876311952</v>
      </c>
      <c r="K10" s="88" t="s">
        <v>756</v>
      </c>
      <c r="L10" s="86" t="s">
        <v>757</v>
      </c>
      <c r="M10" s="86">
        <v>9854826657</v>
      </c>
      <c r="N10" s="86" t="s">
        <v>762</v>
      </c>
      <c r="O10" s="86" t="s">
        <v>763</v>
      </c>
      <c r="P10" s="95">
        <v>43467</v>
      </c>
      <c r="Q10" s="86" t="s">
        <v>99</v>
      </c>
      <c r="R10" s="86">
        <v>28</v>
      </c>
      <c r="S10" s="86" t="s">
        <v>82</v>
      </c>
      <c r="T10" s="9"/>
    </row>
    <row r="11" spans="1:20" ht="17.25" customHeight="1">
      <c r="A11" s="5">
        <v>7</v>
      </c>
      <c r="B11" s="72" t="s">
        <v>24</v>
      </c>
      <c r="C11" s="147" t="s">
        <v>648</v>
      </c>
      <c r="D11" s="73" t="s">
        <v>23</v>
      </c>
      <c r="E11" s="73"/>
      <c r="F11" s="73"/>
      <c r="G11" s="74">
        <v>10</v>
      </c>
      <c r="H11" s="74">
        <v>16</v>
      </c>
      <c r="I11" s="10">
        <f t="shared" si="0"/>
        <v>26</v>
      </c>
      <c r="J11" s="78">
        <v>9706876588</v>
      </c>
      <c r="K11" s="88" t="s">
        <v>756</v>
      </c>
      <c r="L11" s="86" t="s">
        <v>757</v>
      </c>
      <c r="M11" s="86">
        <v>9854826657</v>
      </c>
      <c r="N11" s="86" t="s">
        <v>764</v>
      </c>
      <c r="O11" s="86" t="s">
        <v>765</v>
      </c>
      <c r="P11" s="95">
        <v>43467</v>
      </c>
      <c r="Q11" s="86" t="s">
        <v>99</v>
      </c>
      <c r="R11" s="86">
        <v>28</v>
      </c>
      <c r="S11" s="86" t="s">
        <v>82</v>
      </c>
      <c r="T11" s="9"/>
    </row>
    <row r="12" spans="1:20" ht="17.25" customHeight="1">
      <c r="A12" s="5">
        <v>8</v>
      </c>
      <c r="B12" s="72" t="s">
        <v>22</v>
      </c>
      <c r="C12" s="147" t="s">
        <v>136</v>
      </c>
      <c r="D12" s="73" t="s">
        <v>23</v>
      </c>
      <c r="E12" s="73"/>
      <c r="F12" s="73"/>
      <c r="G12" s="74">
        <v>19</v>
      </c>
      <c r="H12" s="74">
        <v>14</v>
      </c>
      <c r="I12" s="10">
        <f t="shared" si="0"/>
        <v>33</v>
      </c>
      <c r="J12" s="78">
        <v>9707063193</v>
      </c>
      <c r="K12" s="88" t="s">
        <v>766</v>
      </c>
      <c r="L12" s="86" t="s">
        <v>767</v>
      </c>
      <c r="M12" s="86">
        <v>8876866594</v>
      </c>
      <c r="N12" s="86" t="s">
        <v>768</v>
      </c>
      <c r="O12" s="86" t="s">
        <v>769</v>
      </c>
      <c r="P12" s="95">
        <v>43468</v>
      </c>
      <c r="Q12" s="86" t="s">
        <v>100</v>
      </c>
      <c r="R12" s="86">
        <v>28</v>
      </c>
      <c r="S12" s="86" t="s">
        <v>82</v>
      </c>
      <c r="T12" s="9"/>
    </row>
    <row r="13" spans="1:20" ht="17.25" customHeight="1">
      <c r="A13" s="5">
        <v>9</v>
      </c>
      <c r="B13" s="72" t="s">
        <v>22</v>
      </c>
      <c r="C13" s="147" t="s">
        <v>649</v>
      </c>
      <c r="D13" s="73" t="s">
        <v>23</v>
      </c>
      <c r="E13" s="73"/>
      <c r="F13" s="73"/>
      <c r="G13" s="74">
        <v>16</v>
      </c>
      <c r="H13" s="74">
        <v>14</v>
      </c>
      <c r="I13" s="10">
        <f t="shared" si="0"/>
        <v>30</v>
      </c>
      <c r="J13" s="78">
        <v>9707451963</v>
      </c>
      <c r="K13" s="88" t="s">
        <v>766</v>
      </c>
      <c r="L13" s="86" t="s">
        <v>767</v>
      </c>
      <c r="M13" s="86">
        <v>8876866594</v>
      </c>
      <c r="N13" s="86" t="s">
        <v>770</v>
      </c>
      <c r="O13" s="86" t="s">
        <v>771</v>
      </c>
      <c r="P13" s="95">
        <v>43468</v>
      </c>
      <c r="Q13" s="86" t="s">
        <v>100</v>
      </c>
      <c r="R13" s="86">
        <v>28</v>
      </c>
      <c r="S13" s="86" t="s">
        <v>82</v>
      </c>
      <c r="T13" s="9"/>
    </row>
    <row r="14" spans="1:20" ht="17.25" customHeight="1">
      <c r="A14" s="5">
        <v>10</v>
      </c>
      <c r="B14" s="72" t="s">
        <v>22</v>
      </c>
      <c r="C14" s="147" t="s">
        <v>650</v>
      </c>
      <c r="D14" s="73" t="s">
        <v>23</v>
      </c>
      <c r="E14" s="73"/>
      <c r="F14" s="73"/>
      <c r="G14" s="74">
        <v>20</v>
      </c>
      <c r="H14" s="74">
        <v>14</v>
      </c>
      <c r="I14" s="10">
        <f t="shared" si="0"/>
        <v>34</v>
      </c>
      <c r="J14" s="78">
        <v>9678420934</v>
      </c>
      <c r="K14" s="88" t="s">
        <v>766</v>
      </c>
      <c r="L14" s="86" t="s">
        <v>767</v>
      </c>
      <c r="M14" s="86">
        <v>8876866594</v>
      </c>
      <c r="N14" s="86" t="s">
        <v>772</v>
      </c>
      <c r="O14" s="86" t="s">
        <v>773</v>
      </c>
      <c r="P14" s="95">
        <v>43468</v>
      </c>
      <c r="Q14" s="86" t="s">
        <v>100</v>
      </c>
      <c r="R14" s="86">
        <v>28</v>
      </c>
      <c r="S14" s="86" t="s">
        <v>82</v>
      </c>
      <c r="T14" s="9"/>
    </row>
    <row r="15" spans="1:20" ht="17.25" customHeight="1">
      <c r="A15" s="5">
        <v>11</v>
      </c>
      <c r="B15" s="72" t="s">
        <v>22</v>
      </c>
      <c r="C15" s="147" t="s">
        <v>651</v>
      </c>
      <c r="D15" s="73" t="s">
        <v>23</v>
      </c>
      <c r="E15" s="73"/>
      <c r="F15" s="73"/>
      <c r="G15" s="74">
        <v>24</v>
      </c>
      <c r="H15" s="74">
        <v>17</v>
      </c>
      <c r="I15" s="10">
        <f t="shared" si="0"/>
        <v>41</v>
      </c>
      <c r="J15" s="78">
        <v>7896539754</v>
      </c>
      <c r="K15" s="88" t="s">
        <v>766</v>
      </c>
      <c r="L15" s="86" t="s">
        <v>767</v>
      </c>
      <c r="M15" s="86">
        <v>8876866594</v>
      </c>
      <c r="N15" s="86" t="s">
        <v>774</v>
      </c>
      <c r="O15" s="86" t="s">
        <v>775</v>
      </c>
      <c r="P15" s="95">
        <v>43468</v>
      </c>
      <c r="Q15" s="86" t="s">
        <v>100</v>
      </c>
      <c r="R15" s="86">
        <v>28</v>
      </c>
      <c r="S15" s="86" t="s">
        <v>82</v>
      </c>
      <c r="T15" s="9"/>
    </row>
    <row r="16" spans="1:20" ht="17.25" customHeight="1">
      <c r="A16" s="5">
        <v>12</v>
      </c>
      <c r="B16" s="72" t="s">
        <v>24</v>
      </c>
      <c r="C16" s="147" t="s">
        <v>652</v>
      </c>
      <c r="D16" s="73" t="s">
        <v>23</v>
      </c>
      <c r="E16" s="73"/>
      <c r="F16" s="73"/>
      <c r="G16" s="74">
        <v>11</v>
      </c>
      <c r="H16" s="74">
        <v>11</v>
      </c>
      <c r="I16" s="10">
        <f t="shared" si="0"/>
        <v>22</v>
      </c>
      <c r="J16" s="78">
        <v>7399804563</v>
      </c>
      <c r="K16" s="88" t="s">
        <v>756</v>
      </c>
      <c r="L16" s="86" t="s">
        <v>757</v>
      </c>
      <c r="M16" s="86">
        <v>9854826657</v>
      </c>
      <c r="N16" s="86" t="s">
        <v>776</v>
      </c>
      <c r="O16" s="86" t="s">
        <v>777</v>
      </c>
      <c r="P16" s="95">
        <v>43468</v>
      </c>
      <c r="Q16" s="86" t="s">
        <v>100</v>
      </c>
      <c r="R16" s="86">
        <v>28</v>
      </c>
      <c r="S16" s="86" t="s">
        <v>82</v>
      </c>
      <c r="T16" s="9"/>
    </row>
    <row r="17" spans="1:20" ht="17.25" customHeight="1">
      <c r="A17" s="5">
        <v>13</v>
      </c>
      <c r="B17" s="72" t="s">
        <v>24</v>
      </c>
      <c r="C17" s="147" t="s">
        <v>653</v>
      </c>
      <c r="D17" s="73" t="s">
        <v>23</v>
      </c>
      <c r="E17" s="73"/>
      <c r="F17" s="73"/>
      <c r="G17" s="74">
        <v>15</v>
      </c>
      <c r="H17" s="74">
        <v>18</v>
      </c>
      <c r="I17" s="10">
        <f t="shared" si="0"/>
        <v>33</v>
      </c>
      <c r="J17" s="78">
        <v>9954230337</v>
      </c>
      <c r="K17" s="88" t="s">
        <v>756</v>
      </c>
      <c r="L17" s="86" t="s">
        <v>757</v>
      </c>
      <c r="M17" s="86">
        <v>9854826657</v>
      </c>
      <c r="N17" s="86" t="s">
        <v>776</v>
      </c>
      <c r="O17" s="86" t="s">
        <v>777</v>
      </c>
      <c r="P17" s="95">
        <v>43468</v>
      </c>
      <c r="Q17" s="86" t="s">
        <v>100</v>
      </c>
      <c r="R17" s="86">
        <v>28</v>
      </c>
      <c r="S17" s="86" t="s">
        <v>82</v>
      </c>
      <c r="T17" s="9"/>
    </row>
    <row r="18" spans="1:20" ht="17.25" customHeight="1">
      <c r="A18" s="5">
        <v>14</v>
      </c>
      <c r="B18" s="72" t="s">
        <v>24</v>
      </c>
      <c r="C18" s="147" t="s">
        <v>654</v>
      </c>
      <c r="D18" s="73" t="s">
        <v>23</v>
      </c>
      <c r="E18" s="73"/>
      <c r="F18" s="73"/>
      <c r="G18" s="74">
        <v>14</v>
      </c>
      <c r="H18" s="74">
        <v>11</v>
      </c>
      <c r="I18" s="10">
        <f t="shared" si="0"/>
        <v>25</v>
      </c>
      <c r="J18" s="78">
        <v>8876746629</v>
      </c>
      <c r="K18" s="88" t="s">
        <v>756</v>
      </c>
      <c r="L18" s="86" t="s">
        <v>757</v>
      </c>
      <c r="M18" s="86">
        <v>9854826657</v>
      </c>
      <c r="N18" s="86" t="s">
        <v>760</v>
      </c>
      <c r="O18" s="86" t="s">
        <v>761</v>
      </c>
      <c r="P18" s="95">
        <v>43468</v>
      </c>
      <c r="Q18" s="86" t="s">
        <v>100</v>
      </c>
      <c r="R18" s="86">
        <v>28</v>
      </c>
      <c r="S18" s="86" t="s">
        <v>82</v>
      </c>
      <c r="T18" s="9"/>
    </row>
    <row r="19" spans="1:20" ht="17.25" customHeight="1">
      <c r="A19" s="5">
        <v>15</v>
      </c>
      <c r="B19" s="72" t="s">
        <v>24</v>
      </c>
      <c r="C19" s="147" t="s">
        <v>655</v>
      </c>
      <c r="D19" s="73" t="s">
        <v>23</v>
      </c>
      <c r="E19" s="73"/>
      <c r="F19" s="73"/>
      <c r="G19" s="74">
        <v>7</v>
      </c>
      <c r="H19" s="74">
        <v>12</v>
      </c>
      <c r="I19" s="10">
        <f t="shared" si="0"/>
        <v>19</v>
      </c>
      <c r="J19" s="78">
        <v>7399434672</v>
      </c>
      <c r="K19" s="88" t="s">
        <v>756</v>
      </c>
      <c r="L19" s="86" t="s">
        <v>757</v>
      </c>
      <c r="M19" s="86">
        <v>9854826657</v>
      </c>
      <c r="N19" s="86" t="s">
        <v>760</v>
      </c>
      <c r="O19" s="86" t="s">
        <v>761</v>
      </c>
      <c r="P19" s="95">
        <v>43468</v>
      </c>
      <c r="Q19" s="86" t="s">
        <v>100</v>
      </c>
      <c r="R19" s="86">
        <v>28</v>
      </c>
      <c r="S19" s="86" t="s">
        <v>82</v>
      </c>
      <c r="T19" s="9"/>
    </row>
    <row r="20" spans="1:20" ht="17.25" customHeight="1">
      <c r="A20" s="5">
        <v>16</v>
      </c>
      <c r="B20" s="72" t="s">
        <v>24</v>
      </c>
      <c r="C20" s="147" t="s">
        <v>656</v>
      </c>
      <c r="D20" s="73" t="s">
        <v>23</v>
      </c>
      <c r="E20" s="73"/>
      <c r="F20" s="73"/>
      <c r="G20" s="74">
        <v>12</v>
      </c>
      <c r="H20" s="74">
        <v>10</v>
      </c>
      <c r="I20" s="10">
        <f t="shared" si="0"/>
        <v>22</v>
      </c>
      <c r="J20" s="78">
        <v>7496552412</v>
      </c>
      <c r="K20" s="88" t="s">
        <v>756</v>
      </c>
      <c r="L20" s="86" t="s">
        <v>757</v>
      </c>
      <c r="M20" s="86">
        <v>9854826657</v>
      </c>
      <c r="N20" s="86" t="s">
        <v>764</v>
      </c>
      <c r="O20" s="86" t="s">
        <v>765</v>
      </c>
      <c r="P20" s="95">
        <v>43468</v>
      </c>
      <c r="Q20" s="86" t="s">
        <v>100</v>
      </c>
      <c r="R20" s="86">
        <v>28</v>
      </c>
      <c r="S20" s="86" t="s">
        <v>82</v>
      </c>
      <c r="T20" s="9"/>
    </row>
    <row r="21" spans="1:20" ht="17.25" customHeight="1">
      <c r="A21" s="5">
        <v>17</v>
      </c>
      <c r="B21" s="72" t="s">
        <v>22</v>
      </c>
      <c r="C21" s="147" t="s">
        <v>219</v>
      </c>
      <c r="D21" s="75" t="s">
        <v>23</v>
      </c>
      <c r="E21" s="75"/>
      <c r="F21" s="73"/>
      <c r="G21" s="74">
        <v>7</v>
      </c>
      <c r="H21" s="74">
        <v>9</v>
      </c>
      <c r="I21" s="10">
        <f t="shared" si="0"/>
        <v>16</v>
      </c>
      <c r="J21" s="78">
        <v>9854459304</v>
      </c>
      <c r="K21" s="96" t="s">
        <v>778</v>
      </c>
      <c r="L21" s="96" t="s">
        <v>779</v>
      </c>
      <c r="M21" s="86">
        <v>9854457494</v>
      </c>
      <c r="N21" s="94" t="s">
        <v>780</v>
      </c>
      <c r="O21" s="86">
        <v>7399572626</v>
      </c>
      <c r="P21" s="95">
        <v>43104</v>
      </c>
      <c r="Q21" s="86" t="s">
        <v>101</v>
      </c>
      <c r="R21" s="86"/>
      <c r="S21" s="86" t="s">
        <v>82</v>
      </c>
      <c r="T21" s="9"/>
    </row>
    <row r="22" spans="1:20" ht="17.25" customHeight="1">
      <c r="A22" s="5">
        <v>18</v>
      </c>
      <c r="B22" s="72" t="s">
        <v>22</v>
      </c>
      <c r="C22" s="147" t="s">
        <v>220</v>
      </c>
      <c r="D22" s="75" t="s">
        <v>23</v>
      </c>
      <c r="E22" s="75"/>
      <c r="F22" s="73"/>
      <c r="G22" s="74">
        <v>9</v>
      </c>
      <c r="H22" s="74">
        <v>12</v>
      </c>
      <c r="I22" s="10">
        <f t="shared" si="0"/>
        <v>21</v>
      </c>
      <c r="J22" s="78">
        <v>9854169692</v>
      </c>
      <c r="K22" s="96" t="s">
        <v>778</v>
      </c>
      <c r="L22" s="96" t="s">
        <v>779</v>
      </c>
      <c r="M22" s="86">
        <v>9854457494</v>
      </c>
      <c r="N22" s="94" t="s">
        <v>781</v>
      </c>
      <c r="O22" s="86" t="s">
        <v>782</v>
      </c>
      <c r="P22" s="95">
        <v>43104</v>
      </c>
      <c r="Q22" s="86" t="s">
        <v>101</v>
      </c>
      <c r="R22" s="86"/>
      <c r="S22" s="86" t="s">
        <v>82</v>
      </c>
      <c r="T22" s="9"/>
    </row>
    <row r="23" spans="1:20" ht="17.25" customHeight="1">
      <c r="A23" s="5">
        <v>19</v>
      </c>
      <c r="B23" s="72" t="s">
        <v>22</v>
      </c>
      <c r="C23" s="147" t="s">
        <v>143</v>
      </c>
      <c r="D23" s="75" t="s">
        <v>23</v>
      </c>
      <c r="E23" s="75"/>
      <c r="F23" s="73"/>
      <c r="G23" s="74">
        <v>18</v>
      </c>
      <c r="H23" s="74">
        <v>19</v>
      </c>
      <c r="I23" s="10">
        <f t="shared" si="0"/>
        <v>37</v>
      </c>
      <c r="J23" s="78">
        <v>8473943965</v>
      </c>
      <c r="K23" s="96" t="s">
        <v>778</v>
      </c>
      <c r="L23" s="96" t="s">
        <v>779</v>
      </c>
      <c r="M23" s="86">
        <v>9854457494</v>
      </c>
      <c r="N23" s="94" t="s">
        <v>783</v>
      </c>
      <c r="O23" s="86" t="s">
        <v>784</v>
      </c>
      <c r="P23" s="95">
        <v>43104</v>
      </c>
      <c r="Q23" s="86" t="s">
        <v>101</v>
      </c>
      <c r="R23" s="86"/>
      <c r="S23" s="86" t="s">
        <v>82</v>
      </c>
      <c r="T23" s="9"/>
    </row>
    <row r="24" spans="1:20" ht="17.25" customHeight="1">
      <c r="A24" s="5">
        <v>20</v>
      </c>
      <c r="B24" s="72" t="s">
        <v>22</v>
      </c>
      <c r="C24" s="147" t="s">
        <v>221</v>
      </c>
      <c r="D24" s="75" t="s">
        <v>23</v>
      </c>
      <c r="E24" s="75"/>
      <c r="F24" s="73"/>
      <c r="G24" s="74">
        <v>21</v>
      </c>
      <c r="H24" s="74">
        <v>15</v>
      </c>
      <c r="I24" s="10">
        <f t="shared" si="0"/>
        <v>36</v>
      </c>
      <c r="J24" s="78">
        <v>9613143982</v>
      </c>
      <c r="K24" s="96" t="s">
        <v>778</v>
      </c>
      <c r="L24" s="96" t="s">
        <v>779</v>
      </c>
      <c r="M24" s="86">
        <v>9854457494</v>
      </c>
      <c r="N24" s="94" t="s">
        <v>785</v>
      </c>
      <c r="O24" s="86" t="s">
        <v>786</v>
      </c>
      <c r="P24" s="95">
        <v>43104</v>
      </c>
      <c r="Q24" s="86" t="s">
        <v>101</v>
      </c>
      <c r="R24" s="86"/>
      <c r="S24" s="86" t="s">
        <v>82</v>
      </c>
      <c r="T24" s="9"/>
    </row>
    <row r="25" spans="1:20" ht="17.25" customHeight="1">
      <c r="A25" s="5">
        <v>21</v>
      </c>
      <c r="B25" s="72" t="s">
        <v>22</v>
      </c>
      <c r="C25" s="147" t="s">
        <v>222</v>
      </c>
      <c r="D25" s="75" t="s">
        <v>23</v>
      </c>
      <c r="E25" s="75"/>
      <c r="F25" s="73"/>
      <c r="G25" s="74">
        <v>17</v>
      </c>
      <c r="H25" s="74">
        <v>12</v>
      </c>
      <c r="I25" s="10">
        <f t="shared" si="0"/>
        <v>29</v>
      </c>
      <c r="J25" s="78">
        <v>8724816957</v>
      </c>
      <c r="K25" s="96" t="s">
        <v>778</v>
      </c>
      <c r="L25" s="96" t="s">
        <v>779</v>
      </c>
      <c r="M25" s="86">
        <v>9854457494</v>
      </c>
      <c r="N25" s="94" t="s">
        <v>787</v>
      </c>
      <c r="O25" s="86" t="s">
        <v>788</v>
      </c>
      <c r="P25" s="95">
        <v>43104</v>
      </c>
      <c r="Q25" s="86" t="s">
        <v>101</v>
      </c>
      <c r="R25" s="86"/>
      <c r="S25" s="86" t="s">
        <v>82</v>
      </c>
      <c r="T25" s="9"/>
    </row>
    <row r="26" spans="1:20" ht="17.25" customHeight="1">
      <c r="A26" s="5">
        <v>22</v>
      </c>
      <c r="B26" s="72" t="s">
        <v>24</v>
      </c>
      <c r="C26" s="147" t="s">
        <v>657</v>
      </c>
      <c r="D26" s="75" t="s">
        <v>23</v>
      </c>
      <c r="E26" s="75"/>
      <c r="F26" s="73"/>
      <c r="G26" s="74">
        <v>11</v>
      </c>
      <c r="H26" s="74">
        <v>16</v>
      </c>
      <c r="I26" s="10">
        <f t="shared" si="0"/>
        <v>27</v>
      </c>
      <c r="J26" s="78" t="s">
        <v>721</v>
      </c>
      <c r="K26" s="96" t="s">
        <v>789</v>
      </c>
      <c r="L26" s="96" t="s">
        <v>790</v>
      </c>
      <c r="M26" s="86">
        <v>9864281901</v>
      </c>
      <c r="N26" s="94" t="s">
        <v>791</v>
      </c>
      <c r="O26" s="86" t="s">
        <v>792</v>
      </c>
      <c r="P26" s="95">
        <v>43104</v>
      </c>
      <c r="Q26" s="86" t="s">
        <v>101</v>
      </c>
      <c r="R26" s="86"/>
      <c r="S26" s="86" t="s">
        <v>82</v>
      </c>
      <c r="T26" s="9"/>
    </row>
    <row r="27" spans="1:20" ht="17.25" customHeight="1">
      <c r="A27" s="5">
        <v>23</v>
      </c>
      <c r="B27" s="72" t="s">
        <v>24</v>
      </c>
      <c r="C27" s="147" t="s">
        <v>658</v>
      </c>
      <c r="D27" s="75" t="s">
        <v>23</v>
      </c>
      <c r="E27" s="75"/>
      <c r="F27" s="73"/>
      <c r="G27" s="74">
        <v>13</v>
      </c>
      <c r="H27" s="74">
        <v>18</v>
      </c>
      <c r="I27" s="10">
        <f t="shared" si="0"/>
        <v>31</v>
      </c>
      <c r="J27" s="78" t="s">
        <v>722</v>
      </c>
      <c r="K27" s="96" t="s">
        <v>789</v>
      </c>
      <c r="L27" s="96" t="s">
        <v>790</v>
      </c>
      <c r="M27" s="86">
        <v>9864281901</v>
      </c>
      <c r="N27" s="94" t="s">
        <v>793</v>
      </c>
      <c r="O27" s="86" t="s">
        <v>794</v>
      </c>
      <c r="P27" s="95">
        <v>43104</v>
      </c>
      <c r="Q27" s="86" t="s">
        <v>101</v>
      </c>
      <c r="R27" s="86"/>
      <c r="S27" s="86" t="s">
        <v>82</v>
      </c>
      <c r="T27" s="9"/>
    </row>
    <row r="28" spans="1:20" ht="17.25" customHeight="1">
      <c r="A28" s="5">
        <v>24</v>
      </c>
      <c r="B28" s="72" t="s">
        <v>24</v>
      </c>
      <c r="C28" s="147" t="s">
        <v>123</v>
      </c>
      <c r="D28" s="75" t="s">
        <v>23</v>
      </c>
      <c r="E28" s="75"/>
      <c r="F28" s="73"/>
      <c r="G28" s="74">
        <v>11</v>
      </c>
      <c r="H28" s="74">
        <v>14</v>
      </c>
      <c r="I28" s="10">
        <f t="shared" si="0"/>
        <v>25</v>
      </c>
      <c r="J28" s="78" t="s">
        <v>723</v>
      </c>
      <c r="K28" s="96" t="s">
        <v>789</v>
      </c>
      <c r="L28" s="96" t="s">
        <v>790</v>
      </c>
      <c r="M28" s="86">
        <v>9864281901</v>
      </c>
      <c r="N28" s="94" t="s">
        <v>795</v>
      </c>
      <c r="O28" s="86" t="s">
        <v>796</v>
      </c>
      <c r="P28" s="95">
        <v>43104</v>
      </c>
      <c r="Q28" s="86" t="s">
        <v>101</v>
      </c>
      <c r="R28" s="86"/>
      <c r="S28" s="86" t="s">
        <v>82</v>
      </c>
      <c r="T28" s="9"/>
    </row>
    <row r="29" spans="1:20" ht="17.25" customHeight="1">
      <c r="A29" s="5">
        <v>25</v>
      </c>
      <c r="B29" s="72" t="s">
        <v>24</v>
      </c>
      <c r="C29" s="147" t="s">
        <v>122</v>
      </c>
      <c r="D29" s="75" t="s">
        <v>23</v>
      </c>
      <c r="E29" s="75"/>
      <c r="F29" s="73"/>
      <c r="G29" s="74">
        <v>9</v>
      </c>
      <c r="H29" s="74">
        <v>17</v>
      </c>
      <c r="I29" s="10">
        <f t="shared" si="0"/>
        <v>26</v>
      </c>
      <c r="J29" s="78" t="s">
        <v>724</v>
      </c>
      <c r="K29" s="96" t="s">
        <v>789</v>
      </c>
      <c r="L29" s="96" t="s">
        <v>790</v>
      </c>
      <c r="M29" s="86">
        <v>9864281901</v>
      </c>
      <c r="N29" s="94" t="s">
        <v>797</v>
      </c>
      <c r="O29" s="86" t="s">
        <v>798</v>
      </c>
      <c r="P29" s="95">
        <v>43104</v>
      </c>
      <c r="Q29" s="86" t="s">
        <v>101</v>
      </c>
      <c r="R29" s="86"/>
      <c r="S29" s="86" t="s">
        <v>82</v>
      </c>
      <c r="T29" s="9"/>
    </row>
    <row r="30" spans="1:20" ht="17.25" customHeight="1">
      <c r="A30" s="5">
        <v>26</v>
      </c>
      <c r="B30" s="72" t="s">
        <v>24</v>
      </c>
      <c r="C30" s="147" t="s">
        <v>659</v>
      </c>
      <c r="D30" s="75" t="s">
        <v>23</v>
      </c>
      <c r="E30" s="75"/>
      <c r="F30" s="73"/>
      <c r="G30" s="74">
        <v>12</v>
      </c>
      <c r="H30" s="74">
        <v>11</v>
      </c>
      <c r="I30" s="10">
        <f t="shared" si="0"/>
        <v>23</v>
      </c>
      <c r="J30" s="78" t="s">
        <v>725</v>
      </c>
      <c r="K30" s="96" t="s">
        <v>789</v>
      </c>
      <c r="L30" s="96" t="s">
        <v>790</v>
      </c>
      <c r="M30" s="86">
        <v>9864281901</v>
      </c>
      <c r="N30" s="94" t="s">
        <v>799</v>
      </c>
      <c r="O30" s="86" t="s">
        <v>800</v>
      </c>
      <c r="P30" s="95">
        <v>43104</v>
      </c>
      <c r="Q30" s="86" t="s">
        <v>101</v>
      </c>
      <c r="R30" s="86"/>
      <c r="S30" s="86" t="s">
        <v>82</v>
      </c>
      <c r="T30" s="9"/>
    </row>
    <row r="31" spans="1:20" ht="17.25" customHeight="1">
      <c r="A31" s="5">
        <v>27</v>
      </c>
      <c r="B31" s="72" t="s">
        <v>22</v>
      </c>
      <c r="C31" s="147" t="s">
        <v>124</v>
      </c>
      <c r="D31" s="75" t="s">
        <v>23</v>
      </c>
      <c r="E31" s="75"/>
      <c r="F31" s="73"/>
      <c r="G31" s="74">
        <v>21</v>
      </c>
      <c r="H31" s="74">
        <v>27</v>
      </c>
      <c r="I31" s="10">
        <f t="shared" si="0"/>
        <v>48</v>
      </c>
      <c r="J31" s="78" t="s">
        <v>726</v>
      </c>
      <c r="K31" s="96" t="s">
        <v>789</v>
      </c>
      <c r="L31" s="96" t="s">
        <v>790</v>
      </c>
      <c r="M31" s="86">
        <v>9864281901</v>
      </c>
      <c r="N31" s="94" t="s">
        <v>797</v>
      </c>
      <c r="O31" s="86" t="s">
        <v>798</v>
      </c>
      <c r="P31" s="95">
        <v>43470</v>
      </c>
      <c r="Q31" s="86" t="s">
        <v>102</v>
      </c>
      <c r="R31" s="86"/>
      <c r="S31" s="86" t="s">
        <v>82</v>
      </c>
      <c r="T31" s="9"/>
    </row>
    <row r="32" spans="1:20" ht="17.25" customHeight="1">
      <c r="A32" s="5">
        <v>28</v>
      </c>
      <c r="B32" s="72" t="s">
        <v>22</v>
      </c>
      <c r="C32" s="147" t="s">
        <v>660</v>
      </c>
      <c r="D32" s="75" t="s">
        <v>23</v>
      </c>
      <c r="E32" s="75"/>
      <c r="F32" s="73"/>
      <c r="G32" s="74">
        <v>33</v>
      </c>
      <c r="H32" s="74">
        <v>41</v>
      </c>
      <c r="I32" s="10">
        <f t="shared" si="0"/>
        <v>74</v>
      </c>
      <c r="J32" s="78" t="s">
        <v>727</v>
      </c>
      <c r="K32" s="96" t="s">
        <v>789</v>
      </c>
      <c r="L32" s="96" t="s">
        <v>790</v>
      </c>
      <c r="M32" s="86">
        <v>9864281901</v>
      </c>
      <c r="N32" s="94" t="s">
        <v>801</v>
      </c>
      <c r="O32" s="86" t="s">
        <v>802</v>
      </c>
      <c r="P32" s="95">
        <v>43470</v>
      </c>
      <c r="Q32" s="86" t="s">
        <v>102</v>
      </c>
      <c r="R32" s="86"/>
      <c r="S32" s="86" t="s">
        <v>82</v>
      </c>
      <c r="T32" s="9"/>
    </row>
    <row r="33" spans="1:20" ht="17.25" customHeight="1">
      <c r="A33" s="5">
        <v>29</v>
      </c>
      <c r="B33" s="72" t="s">
        <v>24</v>
      </c>
      <c r="C33" s="147" t="s">
        <v>661</v>
      </c>
      <c r="D33" s="75" t="s">
        <v>23</v>
      </c>
      <c r="E33" s="75"/>
      <c r="F33" s="73"/>
      <c r="G33" s="74">
        <v>16</v>
      </c>
      <c r="H33" s="74">
        <v>12</v>
      </c>
      <c r="I33" s="10">
        <f t="shared" si="0"/>
        <v>28</v>
      </c>
      <c r="J33" s="78" t="s">
        <v>728</v>
      </c>
      <c r="K33" s="96" t="s">
        <v>803</v>
      </c>
      <c r="L33" s="96" t="s">
        <v>804</v>
      </c>
      <c r="M33" s="86">
        <v>9854690012</v>
      </c>
      <c r="N33" s="94" t="s">
        <v>805</v>
      </c>
      <c r="O33" s="86" t="s">
        <v>806</v>
      </c>
      <c r="P33" s="95">
        <v>43470</v>
      </c>
      <c r="Q33" s="86" t="s">
        <v>102</v>
      </c>
      <c r="R33" s="86"/>
      <c r="S33" s="86" t="s">
        <v>82</v>
      </c>
      <c r="T33" s="9"/>
    </row>
    <row r="34" spans="1:20" ht="17.25" customHeight="1">
      <c r="A34" s="5">
        <v>30</v>
      </c>
      <c r="B34" s="72" t="s">
        <v>24</v>
      </c>
      <c r="C34" s="147" t="s">
        <v>662</v>
      </c>
      <c r="D34" s="75" t="s">
        <v>23</v>
      </c>
      <c r="E34" s="75"/>
      <c r="F34" s="73"/>
      <c r="G34" s="74">
        <v>13</v>
      </c>
      <c r="H34" s="74">
        <v>18</v>
      </c>
      <c r="I34" s="10">
        <f t="shared" si="0"/>
        <v>31</v>
      </c>
      <c r="J34" s="78" t="s">
        <v>729</v>
      </c>
      <c r="K34" s="96" t="s">
        <v>803</v>
      </c>
      <c r="L34" s="96" t="s">
        <v>804</v>
      </c>
      <c r="M34" s="86">
        <v>9854690012</v>
      </c>
      <c r="N34" s="94" t="s">
        <v>807</v>
      </c>
      <c r="O34" s="86" t="s">
        <v>808</v>
      </c>
      <c r="P34" s="95">
        <v>43470</v>
      </c>
      <c r="Q34" s="86" t="s">
        <v>102</v>
      </c>
      <c r="R34" s="86"/>
      <c r="S34" s="86" t="s">
        <v>82</v>
      </c>
      <c r="T34" s="9"/>
    </row>
    <row r="35" spans="1:20" ht="17.25" customHeight="1">
      <c r="A35" s="5">
        <v>31</v>
      </c>
      <c r="B35" s="72" t="s">
        <v>24</v>
      </c>
      <c r="C35" s="147" t="s">
        <v>663</v>
      </c>
      <c r="D35" s="75" t="s">
        <v>23</v>
      </c>
      <c r="E35" s="75"/>
      <c r="F35" s="73"/>
      <c r="G35" s="74">
        <v>17</v>
      </c>
      <c r="H35" s="74">
        <v>12</v>
      </c>
      <c r="I35" s="10">
        <f t="shared" si="0"/>
        <v>29</v>
      </c>
      <c r="J35" s="78" t="s">
        <v>730</v>
      </c>
      <c r="K35" s="96" t="s">
        <v>803</v>
      </c>
      <c r="L35" s="96" t="s">
        <v>804</v>
      </c>
      <c r="M35" s="86">
        <v>9854690012</v>
      </c>
      <c r="N35" s="94" t="s">
        <v>809</v>
      </c>
      <c r="O35" s="86" t="s">
        <v>810</v>
      </c>
      <c r="P35" s="95">
        <v>43470</v>
      </c>
      <c r="Q35" s="86" t="s">
        <v>102</v>
      </c>
      <c r="R35" s="86"/>
      <c r="S35" s="86" t="s">
        <v>82</v>
      </c>
      <c r="T35" s="9"/>
    </row>
    <row r="36" spans="1:20" ht="17.25" customHeight="1">
      <c r="A36" s="5">
        <v>32</v>
      </c>
      <c r="B36" s="72" t="s">
        <v>24</v>
      </c>
      <c r="C36" s="147" t="s">
        <v>664</v>
      </c>
      <c r="D36" s="75" t="s">
        <v>23</v>
      </c>
      <c r="E36" s="75"/>
      <c r="F36" s="73"/>
      <c r="G36" s="74">
        <v>12</v>
      </c>
      <c r="H36" s="74">
        <v>21</v>
      </c>
      <c r="I36" s="10">
        <f t="shared" si="0"/>
        <v>33</v>
      </c>
      <c r="J36" s="78" t="s">
        <v>731</v>
      </c>
      <c r="K36" s="96" t="s">
        <v>803</v>
      </c>
      <c r="L36" s="96" t="s">
        <v>804</v>
      </c>
      <c r="M36" s="86">
        <v>9854690012</v>
      </c>
      <c r="N36" s="94" t="s">
        <v>811</v>
      </c>
      <c r="O36" s="86" t="s">
        <v>812</v>
      </c>
      <c r="P36" s="95">
        <v>43470</v>
      </c>
      <c r="Q36" s="86" t="s">
        <v>102</v>
      </c>
      <c r="R36" s="86"/>
      <c r="S36" s="86" t="s">
        <v>82</v>
      </c>
      <c r="T36" s="9"/>
    </row>
    <row r="37" spans="1:20" ht="17.25" customHeight="1">
      <c r="A37" s="5">
        <v>33</v>
      </c>
      <c r="B37" s="72" t="s">
        <v>22</v>
      </c>
      <c r="C37" s="147" t="s">
        <v>665</v>
      </c>
      <c r="D37" s="73" t="s">
        <v>25</v>
      </c>
      <c r="E37" s="73"/>
      <c r="F37" s="73"/>
      <c r="G37" s="74">
        <v>18</v>
      </c>
      <c r="H37" s="74">
        <v>23</v>
      </c>
      <c r="I37" s="10">
        <f t="shared" si="0"/>
        <v>41</v>
      </c>
      <c r="J37" s="79">
        <v>9864847480</v>
      </c>
      <c r="K37" s="88" t="s">
        <v>813</v>
      </c>
      <c r="L37" s="86"/>
      <c r="M37" s="86"/>
      <c r="N37" s="86"/>
      <c r="O37" s="86"/>
      <c r="P37" s="95">
        <v>43472</v>
      </c>
      <c r="Q37" s="86" t="s">
        <v>97</v>
      </c>
      <c r="R37" s="86"/>
      <c r="S37" s="86" t="s">
        <v>82</v>
      </c>
      <c r="T37" s="9"/>
    </row>
    <row r="38" spans="1:20" ht="17.25" customHeight="1">
      <c r="A38" s="5">
        <v>34</v>
      </c>
      <c r="B38" s="72" t="s">
        <v>22</v>
      </c>
      <c r="C38" s="147" t="s">
        <v>666</v>
      </c>
      <c r="D38" s="73" t="s">
        <v>25</v>
      </c>
      <c r="E38" s="73"/>
      <c r="F38" s="73"/>
      <c r="G38" s="74">
        <v>23</v>
      </c>
      <c r="H38" s="74">
        <v>30</v>
      </c>
      <c r="I38" s="10">
        <f t="shared" si="0"/>
        <v>53</v>
      </c>
      <c r="J38" s="79">
        <v>9859062400</v>
      </c>
      <c r="K38" s="88" t="s">
        <v>813</v>
      </c>
      <c r="L38" s="86"/>
      <c r="M38" s="86"/>
      <c r="N38" s="86"/>
      <c r="O38" s="86"/>
      <c r="P38" s="95">
        <v>43472</v>
      </c>
      <c r="Q38" s="86" t="s">
        <v>97</v>
      </c>
      <c r="R38" s="86"/>
      <c r="S38" s="86" t="s">
        <v>82</v>
      </c>
      <c r="T38" s="9"/>
    </row>
    <row r="39" spans="1:20" ht="17.25" customHeight="1">
      <c r="A39" s="5">
        <v>35</v>
      </c>
      <c r="B39" s="72" t="s">
        <v>22</v>
      </c>
      <c r="C39" s="147" t="s">
        <v>667</v>
      </c>
      <c r="D39" s="73" t="s">
        <v>25</v>
      </c>
      <c r="E39" s="73"/>
      <c r="F39" s="73"/>
      <c r="G39" s="74">
        <v>11</v>
      </c>
      <c r="H39" s="74">
        <v>13</v>
      </c>
      <c r="I39" s="10">
        <f t="shared" si="0"/>
        <v>24</v>
      </c>
      <c r="J39" s="79">
        <v>9859667756</v>
      </c>
      <c r="K39" s="88" t="s">
        <v>813</v>
      </c>
      <c r="L39" s="86"/>
      <c r="M39" s="86"/>
      <c r="N39" s="86"/>
      <c r="O39" s="86"/>
      <c r="P39" s="95">
        <v>43472</v>
      </c>
      <c r="Q39" s="86" t="s">
        <v>97</v>
      </c>
      <c r="R39" s="86"/>
      <c r="S39" s="86" t="s">
        <v>82</v>
      </c>
      <c r="T39" s="9"/>
    </row>
    <row r="40" spans="1:20" ht="17.25" customHeight="1">
      <c r="A40" s="5">
        <v>36</v>
      </c>
      <c r="B40" s="72" t="s">
        <v>22</v>
      </c>
      <c r="C40" s="147" t="s">
        <v>668</v>
      </c>
      <c r="D40" s="73" t="s">
        <v>25</v>
      </c>
      <c r="E40" s="73"/>
      <c r="F40" s="73"/>
      <c r="G40" s="74">
        <v>4</v>
      </c>
      <c r="H40" s="74">
        <v>9</v>
      </c>
      <c r="I40" s="10">
        <f t="shared" si="0"/>
        <v>13</v>
      </c>
      <c r="J40" s="79" t="s">
        <v>732</v>
      </c>
      <c r="K40" s="88" t="s">
        <v>813</v>
      </c>
      <c r="L40" s="86"/>
      <c r="M40" s="86"/>
      <c r="N40" s="86"/>
      <c r="O40" s="86"/>
      <c r="P40" s="95">
        <v>43472</v>
      </c>
      <c r="Q40" s="86" t="s">
        <v>97</v>
      </c>
      <c r="R40" s="86"/>
      <c r="S40" s="86"/>
      <c r="T40" s="9"/>
    </row>
    <row r="41" spans="1:20" ht="17.25" customHeight="1">
      <c r="A41" s="5">
        <v>37</v>
      </c>
      <c r="B41" s="72" t="s">
        <v>24</v>
      </c>
      <c r="C41" s="147" t="s">
        <v>526</v>
      </c>
      <c r="D41" s="73" t="s">
        <v>25</v>
      </c>
      <c r="E41" s="73"/>
      <c r="F41" s="73"/>
      <c r="G41" s="73">
        <v>79</v>
      </c>
      <c r="H41" s="73">
        <v>65</v>
      </c>
      <c r="I41" s="10">
        <f t="shared" si="0"/>
        <v>144</v>
      </c>
      <c r="J41" s="80">
        <v>9957582810</v>
      </c>
      <c r="K41" s="88" t="s">
        <v>814</v>
      </c>
      <c r="L41" s="86"/>
      <c r="M41" s="86"/>
      <c r="N41" s="86"/>
      <c r="O41" s="86"/>
      <c r="P41" s="95">
        <v>43472</v>
      </c>
      <c r="Q41" s="86" t="s">
        <v>97</v>
      </c>
      <c r="R41" s="86"/>
      <c r="S41" s="86" t="s">
        <v>82</v>
      </c>
      <c r="T41" s="9"/>
    </row>
    <row r="42" spans="1:20" ht="17.25" customHeight="1">
      <c r="A42" s="5">
        <v>38</v>
      </c>
      <c r="B42" s="72" t="s">
        <v>22</v>
      </c>
      <c r="C42" s="147" t="s">
        <v>125</v>
      </c>
      <c r="D42" s="73" t="s">
        <v>23</v>
      </c>
      <c r="E42" s="73"/>
      <c r="F42" s="73"/>
      <c r="G42" s="74">
        <v>21</v>
      </c>
      <c r="H42" s="74">
        <v>15</v>
      </c>
      <c r="I42" s="10">
        <f t="shared" si="0"/>
        <v>36</v>
      </c>
      <c r="J42" s="78" t="s">
        <v>733</v>
      </c>
      <c r="K42" s="96" t="s">
        <v>815</v>
      </c>
      <c r="L42" s="96" t="s">
        <v>816</v>
      </c>
      <c r="M42" s="86">
        <v>8472851025</v>
      </c>
      <c r="N42" s="94" t="s">
        <v>817</v>
      </c>
      <c r="O42" s="86">
        <v>8822231215</v>
      </c>
      <c r="P42" s="95">
        <v>43473</v>
      </c>
      <c r="Q42" s="86" t="s">
        <v>98</v>
      </c>
      <c r="R42" s="86"/>
      <c r="S42" s="86" t="s">
        <v>82</v>
      </c>
      <c r="T42" s="9"/>
    </row>
    <row r="43" spans="1:20" ht="17.25" customHeight="1">
      <c r="A43" s="5">
        <v>39</v>
      </c>
      <c r="B43" s="72" t="s">
        <v>22</v>
      </c>
      <c r="C43" s="147" t="s">
        <v>669</v>
      </c>
      <c r="D43" s="73" t="s">
        <v>23</v>
      </c>
      <c r="E43" s="73"/>
      <c r="F43" s="73"/>
      <c r="G43" s="74">
        <v>29</v>
      </c>
      <c r="H43" s="74">
        <v>17</v>
      </c>
      <c r="I43" s="10">
        <f t="shared" si="0"/>
        <v>46</v>
      </c>
      <c r="J43" s="78" t="s">
        <v>734</v>
      </c>
      <c r="K43" s="96" t="s">
        <v>815</v>
      </c>
      <c r="L43" s="96" t="s">
        <v>816</v>
      </c>
      <c r="M43" s="86">
        <v>8472851025</v>
      </c>
      <c r="N43" s="94" t="s">
        <v>817</v>
      </c>
      <c r="O43" s="86">
        <v>8822231215</v>
      </c>
      <c r="P43" s="95">
        <v>43473</v>
      </c>
      <c r="Q43" s="86" t="s">
        <v>98</v>
      </c>
      <c r="R43" s="86"/>
      <c r="S43" s="86" t="s">
        <v>82</v>
      </c>
      <c r="T43" s="9"/>
    </row>
    <row r="44" spans="1:20" ht="17.25" customHeight="1">
      <c r="A44" s="5">
        <v>40</v>
      </c>
      <c r="B44" s="72" t="s">
        <v>22</v>
      </c>
      <c r="C44" s="147" t="s">
        <v>670</v>
      </c>
      <c r="D44" s="73" t="s">
        <v>23</v>
      </c>
      <c r="E44" s="73"/>
      <c r="F44" s="73"/>
      <c r="G44" s="74">
        <v>17</v>
      </c>
      <c r="H44" s="74">
        <v>27</v>
      </c>
      <c r="I44" s="10">
        <f t="shared" si="0"/>
        <v>44</v>
      </c>
      <c r="J44" s="78" t="s">
        <v>735</v>
      </c>
      <c r="K44" s="96" t="s">
        <v>815</v>
      </c>
      <c r="L44" s="96" t="s">
        <v>816</v>
      </c>
      <c r="M44" s="86">
        <v>8472851025</v>
      </c>
      <c r="N44" s="94" t="s">
        <v>817</v>
      </c>
      <c r="O44" s="86">
        <v>8822231215</v>
      </c>
      <c r="P44" s="95">
        <v>43473</v>
      </c>
      <c r="Q44" s="86" t="s">
        <v>98</v>
      </c>
      <c r="R44" s="86"/>
      <c r="S44" s="86" t="s">
        <v>82</v>
      </c>
      <c r="T44" s="9"/>
    </row>
    <row r="45" spans="1:20" ht="17.25" customHeight="1">
      <c r="A45" s="5">
        <v>41</v>
      </c>
      <c r="B45" s="72" t="s">
        <v>24</v>
      </c>
      <c r="C45" s="147" t="s">
        <v>671</v>
      </c>
      <c r="D45" s="73" t="s">
        <v>25</v>
      </c>
      <c r="E45" s="73"/>
      <c r="F45" s="73"/>
      <c r="G45" s="74">
        <v>62</v>
      </c>
      <c r="H45" s="74">
        <v>76</v>
      </c>
      <c r="I45" s="10">
        <f t="shared" si="0"/>
        <v>138</v>
      </c>
      <c r="J45" s="80">
        <v>9435324689</v>
      </c>
      <c r="K45" s="88" t="s">
        <v>818</v>
      </c>
      <c r="L45" s="86"/>
      <c r="M45" s="86"/>
      <c r="N45" s="86"/>
      <c r="O45" s="86"/>
      <c r="P45" s="95">
        <v>43473</v>
      </c>
      <c r="Q45" s="86" t="s">
        <v>98</v>
      </c>
      <c r="R45" s="86"/>
      <c r="S45" s="86" t="s">
        <v>82</v>
      </c>
      <c r="T45" s="9"/>
    </row>
    <row r="46" spans="1:20" ht="17.25" customHeight="1">
      <c r="A46" s="5">
        <v>42</v>
      </c>
      <c r="B46" s="72" t="s">
        <v>22</v>
      </c>
      <c r="C46" s="147" t="s">
        <v>672</v>
      </c>
      <c r="D46" s="73" t="s">
        <v>25</v>
      </c>
      <c r="E46" s="73"/>
      <c r="F46" s="73"/>
      <c r="G46" s="74">
        <v>31</v>
      </c>
      <c r="H46" s="74">
        <v>20</v>
      </c>
      <c r="I46" s="10">
        <f t="shared" si="0"/>
        <v>51</v>
      </c>
      <c r="J46" s="79">
        <v>9401489651</v>
      </c>
      <c r="K46" s="88" t="s">
        <v>789</v>
      </c>
      <c r="L46" s="86"/>
      <c r="M46" s="86"/>
      <c r="N46" s="86"/>
      <c r="O46" s="86"/>
      <c r="P46" s="95">
        <v>43474</v>
      </c>
      <c r="Q46" s="86" t="s">
        <v>99</v>
      </c>
      <c r="R46" s="86"/>
      <c r="S46" s="86" t="s">
        <v>82</v>
      </c>
      <c r="T46" s="9"/>
    </row>
    <row r="47" spans="1:20" ht="17.25" customHeight="1">
      <c r="A47" s="5">
        <v>43</v>
      </c>
      <c r="B47" s="72" t="s">
        <v>22</v>
      </c>
      <c r="C47" s="147" t="s">
        <v>673</v>
      </c>
      <c r="D47" s="73" t="s">
        <v>25</v>
      </c>
      <c r="E47" s="73"/>
      <c r="F47" s="73"/>
      <c r="G47" s="74">
        <v>33</v>
      </c>
      <c r="H47" s="74">
        <v>34</v>
      </c>
      <c r="I47" s="10">
        <f t="shared" si="0"/>
        <v>67</v>
      </c>
      <c r="J47" s="79">
        <v>9577798551</v>
      </c>
      <c r="K47" s="88" t="s">
        <v>789</v>
      </c>
      <c r="L47" s="86"/>
      <c r="M47" s="86"/>
      <c r="N47" s="86"/>
      <c r="O47" s="86"/>
      <c r="P47" s="95">
        <v>43474</v>
      </c>
      <c r="Q47" s="86" t="s">
        <v>99</v>
      </c>
      <c r="R47" s="86"/>
      <c r="S47" s="86" t="s">
        <v>82</v>
      </c>
      <c r="T47" s="9"/>
    </row>
    <row r="48" spans="1:20" ht="17.25" customHeight="1">
      <c r="A48" s="5">
        <v>44</v>
      </c>
      <c r="B48" s="72" t="s">
        <v>24</v>
      </c>
      <c r="C48" s="147" t="s">
        <v>674</v>
      </c>
      <c r="D48" s="73" t="s">
        <v>25</v>
      </c>
      <c r="E48" s="73"/>
      <c r="F48" s="73"/>
      <c r="G48" s="74">
        <v>12</v>
      </c>
      <c r="H48" s="74">
        <v>8</v>
      </c>
      <c r="I48" s="10">
        <f t="shared" si="0"/>
        <v>20</v>
      </c>
      <c r="J48" s="81" t="s">
        <v>736</v>
      </c>
      <c r="K48" s="88" t="s">
        <v>819</v>
      </c>
      <c r="L48" s="86"/>
      <c r="M48" s="86"/>
      <c r="N48" s="86"/>
      <c r="O48" s="86"/>
      <c r="P48" s="95">
        <v>43474</v>
      </c>
      <c r="Q48" s="86" t="s">
        <v>99</v>
      </c>
      <c r="R48" s="86"/>
      <c r="S48" s="86" t="s">
        <v>82</v>
      </c>
      <c r="T48" s="9"/>
    </row>
    <row r="49" spans="1:20" ht="17.25" customHeight="1">
      <c r="A49" s="5">
        <v>45</v>
      </c>
      <c r="B49" s="72" t="s">
        <v>24</v>
      </c>
      <c r="C49" s="147" t="s">
        <v>675</v>
      </c>
      <c r="D49" s="73" t="s">
        <v>25</v>
      </c>
      <c r="E49" s="73"/>
      <c r="F49" s="73"/>
      <c r="G49" s="74">
        <v>17</v>
      </c>
      <c r="H49" s="74">
        <v>13</v>
      </c>
      <c r="I49" s="10">
        <f t="shared" si="0"/>
        <v>30</v>
      </c>
      <c r="J49" s="81" t="s">
        <v>737</v>
      </c>
      <c r="K49" s="88" t="s">
        <v>819</v>
      </c>
      <c r="L49" s="86"/>
      <c r="M49" s="86"/>
      <c r="N49" s="86"/>
      <c r="O49" s="86"/>
      <c r="P49" s="95">
        <v>43474</v>
      </c>
      <c r="Q49" s="86" t="s">
        <v>99</v>
      </c>
      <c r="R49" s="86"/>
      <c r="S49" s="86" t="s">
        <v>82</v>
      </c>
      <c r="T49" s="9"/>
    </row>
    <row r="50" spans="1:20" ht="17.25" customHeight="1">
      <c r="A50" s="5">
        <v>46</v>
      </c>
      <c r="B50" s="72" t="s">
        <v>24</v>
      </c>
      <c r="C50" s="147" t="s">
        <v>676</v>
      </c>
      <c r="D50" s="73" t="s">
        <v>25</v>
      </c>
      <c r="E50" s="73"/>
      <c r="F50" s="73"/>
      <c r="G50" s="74">
        <v>14</v>
      </c>
      <c r="H50" s="74">
        <v>14</v>
      </c>
      <c r="I50" s="10">
        <f t="shared" si="0"/>
        <v>28</v>
      </c>
      <c r="J50" s="81" t="s">
        <v>738</v>
      </c>
      <c r="K50" s="88" t="s">
        <v>819</v>
      </c>
      <c r="L50" s="86"/>
      <c r="M50" s="86"/>
      <c r="N50" s="86"/>
      <c r="O50" s="86"/>
      <c r="P50" s="95">
        <v>43474</v>
      </c>
      <c r="Q50" s="86" t="s">
        <v>99</v>
      </c>
      <c r="R50" s="86"/>
      <c r="S50" s="86" t="s">
        <v>82</v>
      </c>
      <c r="T50" s="9"/>
    </row>
    <row r="51" spans="1:20" ht="17.25" customHeight="1">
      <c r="A51" s="5">
        <v>47</v>
      </c>
      <c r="B51" s="72" t="s">
        <v>24</v>
      </c>
      <c r="C51" s="147" t="s">
        <v>677</v>
      </c>
      <c r="D51" s="73" t="s">
        <v>25</v>
      </c>
      <c r="E51" s="73"/>
      <c r="F51" s="73"/>
      <c r="G51" s="74">
        <v>14</v>
      </c>
      <c r="H51" s="74">
        <v>12</v>
      </c>
      <c r="I51" s="10">
        <f t="shared" si="0"/>
        <v>26</v>
      </c>
      <c r="J51" s="81" t="s">
        <v>739</v>
      </c>
      <c r="K51" s="88" t="s">
        <v>819</v>
      </c>
      <c r="L51" s="86"/>
      <c r="M51" s="86"/>
      <c r="N51" s="86"/>
      <c r="O51" s="86"/>
      <c r="P51" s="95">
        <v>43474</v>
      </c>
      <c r="Q51" s="86" t="s">
        <v>99</v>
      </c>
      <c r="R51" s="86"/>
      <c r="S51" s="86" t="s">
        <v>82</v>
      </c>
      <c r="T51" s="9"/>
    </row>
    <row r="52" spans="1:20" ht="17.25" customHeight="1">
      <c r="A52" s="5">
        <v>48</v>
      </c>
      <c r="B52" s="72" t="s">
        <v>22</v>
      </c>
      <c r="C52" s="147" t="s">
        <v>678</v>
      </c>
      <c r="D52" s="73" t="s">
        <v>25</v>
      </c>
      <c r="E52" s="73"/>
      <c r="F52" s="73"/>
      <c r="G52" s="74">
        <v>13</v>
      </c>
      <c r="H52" s="74">
        <v>12</v>
      </c>
      <c r="I52" s="10">
        <f t="shared" si="0"/>
        <v>25</v>
      </c>
      <c r="J52" s="79">
        <v>9859916158</v>
      </c>
      <c r="K52" s="88" t="s">
        <v>789</v>
      </c>
      <c r="L52" s="86"/>
      <c r="M52" s="86"/>
      <c r="N52" s="86"/>
      <c r="O52" s="86"/>
      <c r="P52" s="95">
        <v>43475</v>
      </c>
      <c r="Q52" s="86" t="s">
        <v>100</v>
      </c>
      <c r="R52" s="86"/>
      <c r="S52" s="86" t="s">
        <v>82</v>
      </c>
      <c r="T52" s="9"/>
    </row>
    <row r="53" spans="1:20" ht="17.25" customHeight="1">
      <c r="A53" s="5">
        <v>49</v>
      </c>
      <c r="B53" s="72" t="s">
        <v>22</v>
      </c>
      <c r="C53" s="147" t="s">
        <v>679</v>
      </c>
      <c r="D53" s="73" t="s">
        <v>25</v>
      </c>
      <c r="E53" s="73"/>
      <c r="F53" s="73"/>
      <c r="G53" s="73">
        <v>29</v>
      </c>
      <c r="H53" s="73">
        <v>19</v>
      </c>
      <c r="I53" s="10">
        <f t="shared" si="0"/>
        <v>48</v>
      </c>
      <c r="J53" s="79">
        <v>9706198674</v>
      </c>
      <c r="K53" s="88" t="s">
        <v>789</v>
      </c>
      <c r="L53" s="86"/>
      <c r="M53" s="86"/>
      <c r="N53" s="86"/>
      <c r="O53" s="86"/>
      <c r="P53" s="95">
        <v>43475</v>
      </c>
      <c r="Q53" s="86" t="s">
        <v>100</v>
      </c>
      <c r="R53" s="86"/>
      <c r="S53" s="86" t="s">
        <v>82</v>
      </c>
      <c r="T53" s="9"/>
    </row>
    <row r="54" spans="1:20" ht="17.25" customHeight="1">
      <c r="A54" s="5">
        <v>50</v>
      </c>
      <c r="B54" s="72" t="s">
        <v>22</v>
      </c>
      <c r="C54" s="147" t="s">
        <v>680</v>
      </c>
      <c r="D54" s="73" t="s">
        <v>25</v>
      </c>
      <c r="E54" s="73"/>
      <c r="F54" s="73"/>
      <c r="G54" s="73">
        <v>32</v>
      </c>
      <c r="H54" s="73">
        <v>25</v>
      </c>
      <c r="I54" s="10">
        <f t="shared" si="0"/>
        <v>57</v>
      </c>
      <c r="J54" s="79">
        <v>7399965575</v>
      </c>
      <c r="K54" s="88" t="s">
        <v>789</v>
      </c>
      <c r="L54" s="86"/>
      <c r="M54" s="86"/>
      <c r="N54" s="86"/>
      <c r="O54" s="86"/>
      <c r="P54" s="95">
        <v>43475</v>
      </c>
      <c r="Q54" s="86" t="s">
        <v>100</v>
      </c>
      <c r="R54" s="86"/>
      <c r="S54" s="86" t="s">
        <v>82</v>
      </c>
      <c r="T54" s="9"/>
    </row>
    <row r="55" spans="1:20" ht="17.25" customHeight="1">
      <c r="A55" s="5">
        <v>51</v>
      </c>
      <c r="B55" s="72" t="s">
        <v>24</v>
      </c>
      <c r="C55" s="147" t="s">
        <v>661</v>
      </c>
      <c r="D55" s="73" t="s">
        <v>23</v>
      </c>
      <c r="E55" s="73"/>
      <c r="F55" s="73"/>
      <c r="G55" s="74">
        <v>16</v>
      </c>
      <c r="H55" s="74">
        <v>12</v>
      </c>
      <c r="I55" s="10">
        <f t="shared" si="0"/>
        <v>28</v>
      </c>
      <c r="J55" s="78" t="s">
        <v>728</v>
      </c>
      <c r="K55" s="96" t="s">
        <v>803</v>
      </c>
      <c r="L55" s="96" t="s">
        <v>804</v>
      </c>
      <c r="M55" s="86">
        <v>9854690012</v>
      </c>
      <c r="N55" s="94" t="s">
        <v>805</v>
      </c>
      <c r="O55" s="86" t="s">
        <v>806</v>
      </c>
      <c r="P55" s="95">
        <v>43475</v>
      </c>
      <c r="Q55" s="86" t="s">
        <v>100</v>
      </c>
      <c r="R55" s="86"/>
      <c r="S55" s="86" t="s">
        <v>82</v>
      </c>
      <c r="T55" s="9"/>
    </row>
    <row r="56" spans="1:20" ht="17.25" customHeight="1">
      <c r="A56" s="5">
        <v>52</v>
      </c>
      <c r="B56" s="72" t="s">
        <v>24</v>
      </c>
      <c r="C56" s="147" t="s">
        <v>662</v>
      </c>
      <c r="D56" s="73" t="s">
        <v>23</v>
      </c>
      <c r="E56" s="73"/>
      <c r="F56" s="73"/>
      <c r="G56" s="74">
        <v>13</v>
      </c>
      <c r="H56" s="74">
        <v>18</v>
      </c>
      <c r="I56" s="10">
        <f t="shared" si="0"/>
        <v>31</v>
      </c>
      <c r="J56" s="78" t="s">
        <v>729</v>
      </c>
      <c r="K56" s="96" t="s">
        <v>803</v>
      </c>
      <c r="L56" s="96" t="s">
        <v>804</v>
      </c>
      <c r="M56" s="86">
        <v>9854690012</v>
      </c>
      <c r="N56" s="94" t="s">
        <v>807</v>
      </c>
      <c r="O56" s="86" t="s">
        <v>808</v>
      </c>
      <c r="P56" s="95">
        <v>43475</v>
      </c>
      <c r="Q56" s="86" t="s">
        <v>100</v>
      </c>
      <c r="R56" s="86"/>
      <c r="S56" s="86" t="s">
        <v>82</v>
      </c>
      <c r="T56" s="9"/>
    </row>
    <row r="57" spans="1:20" ht="17.25" customHeight="1">
      <c r="A57" s="5">
        <v>53</v>
      </c>
      <c r="B57" s="72" t="s">
        <v>24</v>
      </c>
      <c r="C57" s="147" t="s">
        <v>663</v>
      </c>
      <c r="D57" s="73" t="s">
        <v>23</v>
      </c>
      <c r="E57" s="73"/>
      <c r="F57" s="73"/>
      <c r="G57" s="74">
        <v>17</v>
      </c>
      <c r="H57" s="74">
        <v>12</v>
      </c>
      <c r="I57" s="10">
        <f t="shared" si="0"/>
        <v>29</v>
      </c>
      <c r="J57" s="78" t="s">
        <v>730</v>
      </c>
      <c r="K57" s="96" t="s">
        <v>803</v>
      </c>
      <c r="L57" s="96" t="s">
        <v>804</v>
      </c>
      <c r="M57" s="86">
        <v>9854690012</v>
      </c>
      <c r="N57" s="94" t="s">
        <v>809</v>
      </c>
      <c r="O57" s="86" t="s">
        <v>810</v>
      </c>
      <c r="P57" s="95">
        <v>43475</v>
      </c>
      <c r="Q57" s="86" t="s">
        <v>100</v>
      </c>
      <c r="R57" s="86"/>
      <c r="S57" s="86" t="s">
        <v>82</v>
      </c>
      <c r="T57" s="9"/>
    </row>
    <row r="58" spans="1:20" ht="17.25" customHeight="1">
      <c r="A58" s="5">
        <v>54</v>
      </c>
      <c r="B58" s="72" t="s">
        <v>24</v>
      </c>
      <c r="C58" s="147" t="s">
        <v>664</v>
      </c>
      <c r="D58" s="147" t="s">
        <v>23</v>
      </c>
      <c r="E58" s="73"/>
      <c r="F58" s="73"/>
      <c r="G58" s="74">
        <v>12</v>
      </c>
      <c r="H58" s="74">
        <v>21</v>
      </c>
      <c r="I58" s="10">
        <f t="shared" si="0"/>
        <v>33</v>
      </c>
      <c r="J58" s="78" t="s">
        <v>731</v>
      </c>
      <c r="K58" s="96" t="s">
        <v>803</v>
      </c>
      <c r="L58" s="96" t="s">
        <v>804</v>
      </c>
      <c r="M58" s="86">
        <v>9854690012</v>
      </c>
      <c r="N58" s="94" t="s">
        <v>811</v>
      </c>
      <c r="O58" s="86" t="s">
        <v>812</v>
      </c>
      <c r="P58" s="95">
        <v>43475</v>
      </c>
      <c r="Q58" s="86" t="s">
        <v>100</v>
      </c>
      <c r="R58" s="86"/>
      <c r="S58" s="86" t="s">
        <v>82</v>
      </c>
      <c r="T58" s="9"/>
    </row>
    <row r="59" spans="1:20" ht="17.25" customHeight="1">
      <c r="A59" s="145">
        <v>55</v>
      </c>
      <c r="B59" s="146" t="s">
        <v>22</v>
      </c>
      <c r="C59" s="147" t="s">
        <v>1116</v>
      </c>
      <c r="D59" s="147" t="s">
        <v>23</v>
      </c>
      <c r="E59" s="147"/>
      <c r="F59" s="147"/>
      <c r="G59" s="148">
        <v>12</v>
      </c>
      <c r="H59" s="148">
        <v>17</v>
      </c>
      <c r="I59" s="10">
        <f t="shared" si="0"/>
        <v>29</v>
      </c>
      <c r="J59" s="147"/>
      <c r="K59" s="154"/>
      <c r="L59" s="154"/>
      <c r="M59" s="86"/>
      <c r="N59" s="86"/>
      <c r="O59" s="86"/>
      <c r="P59" s="153">
        <v>43476</v>
      </c>
      <c r="Q59" s="147" t="s">
        <v>101</v>
      </c>
      <c r="R59" s="86"/>
      <c r="S59" s="147" t="s">
        <v>82</v>
      </c>
      <c r="T59" s="9"/>
    </row>
    <row r="60" spans="1:20" s="144" customFormat="1" ht="17.25" customHeight="1">
      <c r="A60" s="145"/>
      <c r="B60" s="146" t="s">
        <v>22</v>
      </c>
      <c r="C60" s="147" t="s">
        <v>1117</v>
      </c>
      <c r="D60" s="147" t="s">
        <v>23</v>
      </c>
      <c r="E60" s="147"/>
      <c r="F60" s="147"/>
      <c r="G60" s="148">
        <v>9</v>
      </c>
      <c r="H60" s="148">
        <v>12</v>
      </c>
      <c r="I60" s="150">
        <f t="shared" si="0"/>
        <v>21</v>
      </c>
      <c r="J60" s="147"/>
      <c r="K60" s="154"/>
      <c r="L60" s="154"/>
      <c r="M60" s="147"/>
      <c r="N60" s="147"/>
      <c r="O60" s="147"/>
      <c r="P60" s="153">
        <v>43476</v>
      </c>
      <c r="Q60" s="147" t="s">
        <v>101</v>
      </c>
      <c r="R60" s="147"/>
      <c r="S60" s="147" t="s">
        <v>82</v>
      </c>
      <c r="T60" s="149"/>
    </row>
    <row r="61" spans="1:20" s="144" customFormat="1" ht="17.25" customHeight="1">
      <c r="A61" s="145"/>
      <c r="B61" s="146" t="s">
        <v>22</v>
      </c>
      <c r="C61" s="147" t="s">
        <v>240</v>
      </c>
      <c r="D61" s="147" t="s">
        <v>23</v>
      </c>
      <c r="E61" s="147"/>
      <c r="F61" s="147"/>
      <c r="G61" s="148">
        <v>8</v>
      </c>
      <c r="H61" s="148">
        <v>6</v>
      </c>
      <c r="I61" s="150">
        <f t="shared" si="0"/>
        <v>14</v>
      </c>
      <c r="J61" s="147"/>
      <c r="K61" s="154"/>
      <c r="L61" s="154"/>
      <c r="M61" s="147"/>
      <c r="N61" s="147"/>
      <c r="O61" s="147"/>
      <c r="P61" s="153">
        <v>43476</v>
      </c>
      <c r="Q61" s="147" t="s">
        <v>101</v>
      </c>
      <c r="R61" s="147"/>
      <c r="S61" s="147" t="s">
        <v>82</v>
      </c>
      <c r="T61" s="149"/>
    </row>
    <row r="62" spans="1:20" s="144" customFormat="1" ht="17.25" customHeight="1">
      <c r="A62" s="145"/>
      <c r="B62" s="146" t="s">
        <v>22</v>
      </c>
      <c r="C62" s="147" t="s">
        <v>1118</v>
      </c>
      <c r="D62" s="147" t="s">
        <v>23</v>
      </c>
      <c r="E62" s="147"/>
      <c r="F62" s="147"/>
      <c r="G62" s="148">
        <v>9</v>
      </c>
      <c r="H62" s="148">
        <v>12</v>
      </c>
      <c r="I62" s="150">
        <f t="shared" si="0"/>
        <v>21</v>
      </c>
      <c r="J62" s="147"/>
      <c r="K62" s="154"/>
      <c r="L62" s="154"/>
      <c r="M62" s="147"/>
      <c r="N62" s="147"/>
      <c r="O62" s="147"/>
      <c r="P62" s="153">
        <v>43476</v>
      </c>
      <c r="Q62" s="147" t="s">
        <v>101</v>
      </c>
      <c r="R62" s="147"/>
      <c r="S62" s="147" t="s">
        <v>82</v>
      </c>
      <c r="T62" s="149"/>
    </row>
    <row r="63" spans="1:20" s="144" customFormat="1" ht="17.25" customHeight="1">
      <c r="A63" s="145"/>
      <c r="B63" s="146" t="s">
        <v>22</v>
      </c>
      <c r="C63" s="147" t="s">
        <v>1119</v>
      </c>
      <c r="D63" s="147" t="s">
        <v>23</v>
      </c>
      <c r="E63" s="147"/>
      <c r="F63" s="147"/>
      <c r="G63" s="148">
        <v>11</v>
      </c>
      <c r="H63" s="148">
        <v>12</v>
      </c>
      <c r="I63" s="150">
        <f t="shared" si="0"/>
        <v>23</v>
      </c>
      <c r="J63" s="147"/>
      <c r="K63" s="154"/>
      <c r="L63" s="154"/>
      <c r="M63" s="147"/>
      <c r="N63" s="147"/>
      <c r="O63" s="147"/>
      <c r="P63" s="153">
        <v>43476</v>
      </c>
      <c r="Q63" s="147" t="s">
        <v>101</v>
      </c>
      <c r="R63" s="147"/>
      <c r="S63" s="147" t="s">
        <v>82</v>
      </c>
      <c r="T63" s="149"/>
    </row>
    <row r="64" spans="1:20" s="144" customFormat="1" ht="17.25" customHeight="1">
      <c r="A64" s="145"/>
      <c r="B64" s="146" t="s">
        <v>22</v>
      </c>
      <c r="C64" s="147" t="s">
        <v>259</v>
      </c>
      <c r="D64" s="147" t="s">
        <v>23</v>
      </c>
      <c r="E64" s="147"/>
      <c r="F64" s="147"/>
      <c r="G64" s="148">
        <v>11</v>
      </c>
      <c r="H64" s="148">
        <v>13</v>
      </c>
      <c r="I64" s="150">
        <f t="shared" si="0"/>
        <v>24</v>
      </c>
      <c r="J64" s="147"/>
      <c r="K64" s="154"/>
      <c r="L64" s="154"/>
      <c r="M64" s="147"/>
      <c r="N64" s="147"/>
      <c r="O64" s="147"/>
      <c r="P64" s="153">
        <v>43476</v>
      </c>
      <c r="Q64" s="147" t="s">
        <v>101</v>
      </c>
      <c r="R64" s="147"/>
      <c r="S64" s="147" t="s">
        <v>82</v>
      </c>
      <c r="T64" s="149"/>
    </row>
    <row r="65" spans="1:20" s="144" customFormat="1" ht="17.25" customHeight="1">
      <c r="A65" s="145"/>
      <c r="B65" s="146" t="s">
        <v>24</v>
      </c>
      <c r="C65" s="147" t="s">
        <v>696</v>
      </c>
      <c r="D65" s="147" t="s">
        <v>23</v>
      </c>
      <c r="E65" s="147"/>
      <c r="F65" s="147"/>
      <c r="G65" s="148">
        <v>14</v>
      </c>
      <c r="H65" s="148">
        <v>13</v>
      </c>
      <c r="I65" s="150">
        <f t="shared" si="0"/>
        <v>27</v>
      </c>
      <c r="J65" s="147"/>
      <c r="K65" s="154"/>
      <c r="L65" s="154"/>
      <c r="M65" s="147"/>
      <c r="N65" s="147"/>
      <c r="O65" s="147"/>
      <c r="P65" s="153">
        <v>43476</v>
      </c>
      <c r="Q65" s="147" t="s">
        <v>101</v>
      </c>
      <c r="R65" s="147"/>
      <c r="S65" s="147"/>
      <c r="T65" s="149"/>
    </row>
    <row r="66" spans="1:20" s="144" customFormat="1" ht="17.25" customHeight="1">
      <c r="A66" s="145"/>
      <c r="B66" s="146" t="s">
        <v>24</v>
      </c>
      <c r="C66" s="147" t="s">
        <v>1120</v>
      </c>
      <c r="D66" s="147" t="s">
        <v>23</v>
      </c>
      <c r="E66" s="147"/>
      <c r="F66" s="147"/>
      <c r="G66" s="148">
        <v>8</v>
      </c>
      <c r="H66" s="148">
        <v>13</v>
      </c>
      <c r="I66" s="150">
        <f t="shared" si="0"/>
        <v>21</v>
      </c>
      <c r="J66" s="147"/>
      <c r="K66" s="154"/>
      <c r="L66" s="154"/>
      <c r="M66" s="147"/>
      <c r="N66" s="147"/>
      <c r="O66" s="147"/>
      <c r="P66" s="153">
        <v>43476</v>
      </c>
      <c r="Q66" s="147" t="s">
        <v>101</v>
      </c>
      <c r="R66" s="147"/>
      <c r="S66" s="147"/>
      <c r="T66" s="149"/>
    </row>
    <row r="67" spans="1:20" s="144" customFormat="1" ht="17.25" customHeight="1">
      <c r="A67" s="145"/>
      <c r="B67" s="146" t="s">
        <v>24</v>
      </c>
      <c r="C67" s="147" t="s">
        <v>698</v>
      </c>
      <c r="D67" s="147" t="s">
        <v>23</v>
      </c>
      <c r="E67" s="147"/>
      <c r="F67" s="147"/>
      <c r="G67" s="148">
        <v>18</v>
      </c>
      <c r="H67" s="148">
        <v>15</v>
      </c>
      <c r="I67" s="150">
        <f t="shared" si="0"/>
        <v>33</v>
      </c>
      <c r="J67" s="147"/>
      <c r="K67" s="154"/>
      <c r="L67" s="154"/>
      <c r="M67" s="147"/>
      <c r="N67" s="147"/>
      <c r="O67" s="147"/>
      <c r="P67" s="153">
        <v>43476</v>
      </c>
      <c r="Q67" s="147" t="s">
        <v>101</v>
      </c>
      <c r="R67" s="147"/>
      <c r="S67" s="147"/>
      <c r="T67" s="149"/>
    </row>
    <row r="68" spans="1:20" s="144" customFormat="1" ht="17.25" customHeight="1">
      <c r="A68" s="145"/>
      <c r="B68" s="146" t="s">
        <v>24</v>
      </c>
      <c r="C68" s="147" t="s">
        <v>699</v>
      </c>
      <c r="D68" s="147" t="s">
        <v>23</v>
      </c>
      <c r="E68" s="147"/>
      <c r="F68" s="147"/>
      <c r="G68" s="148">
        <v>19</v>
      </c>
      <c r="H68" s="148">
        <v>12</v>
      </c>
      <c r="I68" s="150">
        <f t="shared" si="0"/>
        <v>31</v>
      </c>
      <c r="J68" s="147"/>
      <c r="K68" s="154"/>
      <c r="L68" s="154"/>
      <c r="M68" s="147"/>
      <c r="N68" s="147"/>
      <c r="O68" s="147"/>
      <c r="P68" s="153">
        <v>43476</v>
      </c>
      <c r="Q68" s="147" t="s">
        <v>101</v>
      </c>
      <c r="R68" s="147"/>
      <c r="S68" s="147"/>
      <c r="T68" s="149"/>
    </row>
    <row r="69" spans="1:20" s="144" customFormat="1" ht="17.25" customHeight="1">
      <c r="A69" s="145"/>
      <c r="B69" s="146" t="s">
        <v>24</v>
      </c>
      <c r="C69" s="147" t="s">
        <v>700</v>
      </c>
      <c r="D69" s="147" t="s">
        <v>23</v>
      </c>
      <c r="E69" s="147"/>
      <c r="F69" s="147"/>
      <c r="G69" s="148">
        <v>7</v>
      </c>
      <c r="H69" s="148">
        <v>9</v>
      </c>
      <c r="I69" s="150">
        <f t="shared" si="0"/>
        <v>16</v>
      </c>
      <c r="J69" s="147"/>
      <c r="K69" s="154"/>
      <c r="L69" s="154"/>
      <c r="M69" s="147"/>
      <c r="N69" s="147"/>
      <c r="O69" s="147"/>
      <c r="P69" s="153">
        <v>43476</v>
      </c>
      <c r="Q69" s="147" t="s">
        <v>101</v>
      </c>
      <c r="R69" s="147"/>
      <c r="S69" s="147"/>
      <c r="T69" s="149"/>
    </row>
    <row r="70" spans="1:20" s="144" customFormat="1" ht="17.25" customHeight="1">
      <c r="A70" s="145"/>
      <c r="B70" s="146" t="s">
        <v>22</v>
      </c>
      <c r="C70" s="147" t="s">
        <v>191</v>
      </c>
      <c r="D70" s="147" t="s">
        <v>23</v>
      </c>
      <c r="E70" s="147"/>
      <c r="F70" s="147"/>
      <c r="G70" s="148">
        <v>34</v>
      </c>
      <c r="H70" s="148">
        <v>41</v>
      </c>
      <c r="I70" s="150">
        <f t="shared" si="0"/>
        <v>75</v>
      </c>
      <c r="J70" s="147"/>
      <c r="K70" s="154"/>
      <c r="L70" s="154"/>
      <c r="M70" s="147"/>
      <c r="N70" s="147"/>
      <c r="O70" s="147"/>
      <c r="P70" s="153">
        <v>43479</v>
      </c>
      <c r="Q70" s="147" t="s">
        <v>97</v>
      </c>
      <c r="R70" s="147"/>
      <c r="S70" s="147"/>
      <c r="T70" s="149"/>
    </row>
    <row r="71" spans="1:20" s="144" customFormat="1" ht="17.25" customHeight="1">
      <c r="A71" s="145"/>
      <c r="B71" s="146" t="s">
        <v>22</v>
      </c>
      <c r="C71" s="147" t="s">
        <v>115</v>
      </c>
      <c r="D71" s="147" t="s">
        <v>23</v>
      </c>
      <c r="E71" s="147"/>
      <c r="F71" s="147"/>
      <c r="G71" s="148">
        <v>24</v>
      </c>
      <c r="H71" s="148">
        <v>37</v>
      </c>
      <c r="I71" s="150">
        <f t="shared" si="0"/>
        <v>61</v>
      </c>
      <c r="J71" s="147"/>
      <c r="K71" s="154"/>
      <c r="L71" s="154"/>
      <c r="M71" s="147"/>
      <c r="N71" s="147"/>
      <c r="O71" s="147"/>
      <c r="P71" s="153">
        <v>43479</v>
      </c>
      <c r="Q71" s="147" t="s">
        <v>97</v>
      </c>
      <c r="R71" s="147"/>
      <c r="S71" s="147"/>
      <c r="T71" s="149"/>
    </row>
    <row r="72" spans="1:20" s="144" customFormat="1" ht="17.25" customHeight="1">
      <c r="A72" s="145"/>
      <c r="B72" s="146" t="s">
        <v>24</v>
      </c>
      <c r="C72" s="147" t="s">
        <v>1121</v>
      </c>
      <c r="D72" s="147" t="s">
        <v>23</v>
      </c>
      <c r="E72" s="147"/>
      <c r="F72" s="147"/>
      <c r="G72" s="148">
        <v>12</v>
      </c>
      <c r="H72" s="148">
        <v>15</v>
      </c>
      <c r="I72" s="150">
        <f t="shared" si="0"/>
        <v>27</v>
      </c>
      <c r="J72" s="147"/>
      <c r="K72" s="154"/>
      <c r="L72" s="154"/>
      <c r="M72" s="147"/>
      <c r="N72" s="147"/>
      <c r="O72" s="147"/>
      <c r="P72" s="153">
        <v>43479</v>
      </c>
      <c r="Q72" s="147" t="s">
        <v>97</v>
      </c>
      <c r="R72" s="147"/>
      <c r="S72" s="147"/>
      <c r="T72" s="149"/>
    </row>
    <row r="73" spans="1:20" s="144" customFormat="1" ht="17.25" customHeight="1">
      <c r="A73" s="145"/>
      <c r="B73" s="146" t="s">
        <v>24</v>
      </c>
      <c r="C73" s="147" t="s">
        <v>1080</v>
      </c>
      <c r="D73" s="147" t="s">
        <v>23</v>
      </c>
      <c r="E73" s="147"/>
      <c r="F73" s="147"/>
      <c r="G73" s="148">
        <v>7</v>
      </c>
      <c r="H73" s="148">
        <v>5</v>
      </c>
      <c r="I73" s="150">
        <f t="shared" si="0"/>
        <v>12</v>
      </c>
      <c r="J73" s="147"/>
      <c r="K73" s="154"/>
      <c r="L73" s="154"/>
      <c r="M73" s="147"/>
      <c r="N73" s="147"/>
      <c r="O73" s="147"/>
      <c r="P73" s="153">
        <v>43479</v>
      </c>
      <c r="Q73" s="147" t="s">
        <v>97</v>
      </c>
      <c r="R73" s="147"/>
      <c r="S73" s="147"/>
      <c r="T73" s="149"/>
    </row>
    <row r="74" spans="1:20" s="144" customFormat="1" ht="17.25" customHeight="1">
      <c r="A74" s="145"/>
      <c r="B74" s="146" t="s">
        <v>24</v>
      </c>
      <c r="C74" s="147" t="s">
        <v>1122</v>
      </c>
      <c r="D74" s="147" t="s">
        <v>23</v>
      </c>
      <c r="E74" s="147"/>
      <c r="F74" s="147"/>
      <c r="G74" s="148">
        <v>14</v>
      </c>
      <c r="H74" s="148">
        <v>9</v>
      </c>
      <c r="I74" s="150">
        <f t="shared" si="0"/>
        <v>23</v>
      </c>
      <c r="J74" s="147"/>
      <c r="K74" s="154"/>
      <c r="L74" s="154"/>
      <c r="M74" s="147"/>
      <c r="N74" s="147"/>
      <c r="O74" s="147"/>
      <c r="P74" s="153">
        <v>43479</v>
      </c>
      <c r="Q74" s="147" t="s">
        <v>97</v>
      </c>
      <c r="R74" s="147"/>
      <c r="S74" s="147"/>
      <c r="T74" s="149"/>
    </row>
    <row r="75" spans="1:20" s="144" customFormat="1" ht="17.25" customHeight="1">
      <c r="A75" s="145"/>
      <c r="B75" s="146" t="s">
        <v>24</v>
      </c>
      <c r="C75" s="147" t="s">
        <v>649</v>
      </c>
      <c r="D75" s="147" t="s">
        <v>23</v>
      </c>
      <c r="E75" s="147"/>
      <c r="F75" s="147"/>
      <c r="G75" s="148">
        <v>7</v>
      </c>
      <c r="H75" s="148">
        <v>9</v>
      </c>
      <c r="I75" s="150">
        <f t="shared" si="0"/>
        <v>16</v>
      </c>
      <c r="J75" s="147"/>
      <c r="K75" s="154"/>
      <c r="L75" s="154"/>
      <c r="M75" s="147"/>
      <c r="N75" s="147"/>
      <c r="O75" s="147"/>
      <c r="P75" s="153">
        <v>43479</v>
      </c>
      <c r="Q75" s="147" t="s">
        <v>97</v>
      </c>
      <c r="R75" s="147"/>
      <c r="S75" s="147"/>
      <c r="T75" s="149"/>
    </row>
    <row r="76" spans="1:20" s="144" customFormat="1" ht="17.25" customHeight="1">
      <c r="A76" s="145"/>
      <c r="B76" s="146" t="s">
        <v>24</v>
      </c>
      <c r="C76" s="147" t="s">
        <v>1123</v>
      </c>
      <c r="D76" s="147" t="s">
        <v>23</v>
      </c>
      <c r="E76" s="147"/>
      <c r="F76" s="147"/>
      <c r="G76" s="148">
        <v>6</v>
      </c>
      <c r="H76" s="148">
        <v>4</v>
      </c>
      <c r="I76" s="150">
        <f t="shared" si="0"/>
        <v>10</v>
      </c>
      <c r="J76" s="147"/>
      <c r="K76" s="154"/>
      <c r="L76" s="154"/>
      <c r="M76" s="147"/>
      <c r="N76" s="147"/>
      <c r="O76" s="147"/>
      <c r="P76" s="153">
        <v>43479</v>
      </c>
      <c r="Q76" s="147" t="s">
        <v>97</v>
      </c>
      <c r="R76" s="147"/>
      <c r="S76" s="147"/>
      <c r="T76" s="149"/>
    </row>
    <row r="77" spans="1:20" s="144" customFormat="1" ht="17.25" customHeight="1">
      <c r="A77" s="145"/>
      <c r="B77" s="146" t="s">
        <v>24</v>
      </c>
      <c r="C77" s="147" t="s">
        <v>1124</v>
      </c>
      <c r="D77" s="147" t="s">
        <v>23</v>
      </c>
      <c r="E77" s="147"/>
      <c r="F77" s="147"/>
      <c r="G77" s="148">
        <v>6</v>
      </c>
      <c r="H77" s="148">
        <v>11</v>
      </c>
      <c r="I77" s="150">
        <f t="shared" si="0"/>
        <v>17</v>
      </c>
      <c r="J77" s="147"/>
      <c r="K77" s="154"/>
      <c r="L77" s="154"/>
      <c r="M77" s="147"/>
      <c r="N77" s="147"/>
      <c r="O77" s="147"/>
      <c r="P77" s="153">
        <v>43479</v>
      </c>
      <c r="Q77" s="147" t="s">
        <v>97</v>
      </c>
      <c r="R77" s="147"/>
      <c r="S77" s="147"/>
      <c r="T77" s="149"/>
    </row>
    <row r="78" spans="1:20" s="144" customFormat="1" ht="17.25" customHeight="1">
      <c r="A78" s="145"/>
      <c r="B78" s="146" t="s">
        <v>24</v>
      </c>
      <c r="C78" s="147" t="s">
        <v>1125</v>
      </c>
      <c r="D78" s="147" t="s">
        <v>23</v>
      </c>
      <c r="E78" s="147"/>
      <c r="F78" s="147"/>
      <c r="G78" s="148">
        <v>12</v>
      </c>
      <c r="H78" s="148">
        <v>8</v>
      </c>
      <c r="I78" s="150">
        <f t="shared" si="0"/>
        <v>20</v>
      </c>
      <c r="J78" s="147"/>
      <c r="K78" s="154"/>
      <c r="L78" s="154"/>
      <c r="M78" s="147"/>
      <c r="N78" s="147"/>
      <c r="O78" s="147"/>
      <c r="P78" s="153">
        <v>43479</v>
      </c>
      <c r="Q78" s="147" t="s">
        <v>97</v>
      </c>
      <c r="R78" s="147"/>
      <c r="S78" s="147"/>
      <c r="T78" s="149"/>
    </row>
    <row r="79" spans="1:20" s="144" customFormat="1" ht="17.25" customHeight="1">
      <c r="A79" s="145"/>
      <c r="B79" s="146" t="s">
        <v>24</v>
      </c>
      <c r="C79" s="147" t="s">
        <v>1126</v>
      </c>
      <c r="D79" s="147" t="s">
        <v>23</v>
      </c>
      <c r="E79" s="147"/>
      <c r="F79" s="147"/>
      <c r="G79" s="148">
        <v>5</v>
      </c>
      <c r="H79" s="148">
        <v>9</v>
      </c>
      <c r="I79" s="150">
        <f t="shared" si="0"/>
        <v>14</v>
      </c>
      <c r="J79" s="147"/>
      <c r="K79" s="154"/>
      <c r="L79" s="154"/>
      <c r="M79" s="147"/>
      <c r="N79" s="147"/>
      <c r="O79" s="147"/>
      <c r="P79" s="153">
        <v>43479</v>
      </c>
      <c r="Q79" s="147" t="s">
        <v>97</v>
      </c>
      <c r="R79" s="147"/>
      <c r="S79" s="147"/>
      <c r="T79" s="149"/>
    </row>
    <row r="80" spans="1:20" s="144" customFormat="1" ht="17.25" customHeight="1">
      <c r="A80" s="145"/>
      <c r="B80" s="146" t="s">
        <v>22</v>
      </c>
      <c r="C80" s="147" t="s">
        <v>133</v>
      </c>
      <c r="D80" s="147" t="s">
        <v>23</v>
      </c>
      <c r="E80" s="147"/>
      <c r="F80" s="147"/>
      <c r="G80" s="148">
        <v>15</v>
      </c>
      <c r="H80" s="148">
        <v>21</v>
      </c>
      <c r="I80" s="150">
        <f t="shared" si="0"/>
        <v>36</v>
      </c>
      <c r="J80" s="147"/>
      <c r="K80" s="154"/>
      <c r="L80" s="154"/>
      <c r="M80" s="147"/>
      <c r="N80" s="147"/>
      <c r="O80" s="147"/>
      <c r="P80" s="153">
        <v>43482</v>
      </c>
      <c r="Q80" s="147" t="s">
        <v>100</v>
      </c>
      <c r="R80" s="147"/>
      <c r="S80" s="147"/>
      <c r="T80" s="149"/>
    </row>
    <row r="81" spans="1:20" s="144" customFormat="1" ht="17.25" customHeight="1">
      <c r="A81" s="145"/>
      <c r="B81" s="146" t="s">
        <v>22</v>
      </c>
      <c r="C81" s="147" t="s">
        <v>134</v>
      </c>
      <c r="D81" s="147" t="s">
        <v>23</v>
      </c>
      <c r="E81" s="147"/>
      <c r="F81" s="147"/>
      <c r="G81" s="148">
        <v>13</v>
      </c>
      <c r="H81" s="148">
        <v>9</v>
      </c>
      <c r="I81" s="150">
        <f t="shared" si="0"/>
        <v>22</v>
      </c>
      <c r="J81" s="147"/>
      <c r="K81" s="154"/>
      <c r="L81" s="154"/>
      <c r="M81" s="147"/>
      <c r="N81" s="147"/>
      <c r="O81" s="147"/>
      <c r="P81" s="153">
        <v>43482</v>
      </c>
      <c r="Q81" s="147" t="s">
        <v>100</v>
      </c>
      <c r="R81" s="147"/>
      <c r="S81" s="147"/>
      <c r="T81" s="149"/>
    </row>
    <row r="82" spans="1:20" s="144" customFormat="1" ht="17.25" customHeight="1">
      <c r="A82" s="145"/>
      <c r="B82" s="146" t="s">
        <v>22</v>
      </c>
      <c r="C82" s="147" t="s">
        <v>135</v>
      </c>
      <c r="D82" s="147" t="s">
        <v>23</v>
      </c>
      <c r="E82" s="147"/>
      <c r="F82" s="147"/>
      <c r="G82" s="148">
        <v>16</v>
      </c>
      <c r="H82" s="148">
        <v>22</v>
      </c>
      <c r="I82" s="150">
        <f t="shared" si="0"/>
        <v>38</v>
      </c>
      <c r="J82" s="147"/>
      <c r="K82" s="154"/>
      <c r="L82" s="154"/>
      <c r="M82" s="147"/>
      <c r="N82" s="147"/>
      <c r="O82" s="147"/>
      <c r="P82" s="153">
        <v>43482</v>
      </c>
      <c r="Q82" s="147" t="s">
        <v>100</v>
      </c>
      <c r="R82" s="147"/>
      <c r="S82" s="147"/>
      <c r="T82" s="149"/>
    </row>
    <row r="83" spans="1:20" s="144" customFormat="1" ht="17.25" customHeight="1">
      <c r="A83" s="145"/>
      <c r="B83" s="146" t="s">
        <v>22</v>
      </c>
      <c r="C83" s="147" t="s">
        <v>1127</v>
      </c>
      <c r="D83" s="147" t="s">
        <v>23</v>
      </c>
      <c r="E83" s="147"/>
      <c r="F83" s="147"/>
      <c r="G83" s="148">
        <v>13</v>
      </c>
      <c r="H83" s="148">
        <v>9</v>
      </c>
      <c r="I83" s="150">
        <f t="shared" si="0"/>
        <v>22</v>
      </c>
      <c r="J83" s="147"/>
      <c r="K83" s="154"/>
      <c r="L83" s="154"/>
      <c r="M83" s="147"/>
      <c r="N83" s="147"/>
      <c r="O83" s="147"/>
      <c r="P83" s="153">
        <v>43482</v>
      </c>
      <c r="Q83" s="147" t="s">
        <v>100</v>
      </c>
      <c r="R83" s="147"/>
      <c r="S83" s="147"/>
      <c r="T83" s="149"/>
    </row>
    <row r="84" spans="1:20" s="144" customFormat="1" ht="17.25" customHeight="1">
      <c r="A84" s="145"/>
      <c r="B84" s="146" t="s">
        <v>22</v>
      </c>
      <c r="C84" s="147" t="s">
        <v>1128</v>
      </c>
      <c r="D84" s="147" t="s">
        <v>23</v>
      </c>
      <c r="E84" s="147"/>
      <c r="F84" s="147"/>
      <c r="G84" s="148">
        <v>7</v>
      </c>
      <c r="H84" s="148">
        <v>12</v>
      </c>
      <c r="I84" s="150">
        <f t="shared" si="0"/>
        <v>19</v>
      </c>
      <c r="J84" s="147"/>
      <c r="K84" s="154"/>
      <c r="L84" s="154"/>
      <c r="M84" s="147"/>
      <c r="N84" s="147"/>
      <c r="O84" s="147"/>
      <c r="P84" s="153">
        <v>43482</v>
      </c>
      <c r="Q84" s="147" t="s">
        <v>100</v>
      </c>
      <c r="R84" s="147"/>
      <c r="S84" s="147"/>
      <c r="T84" s="149"/>
    </row>
    <row r="85" spans="1:20" ht="17.25" customHeight="1">
      <c r="A85" s="145">
        <v>59</v>
      </c>
      <c r="B85" s="72" t="s">
        <v>24</v>
      </c>
      <c r="C85" s="147" t="s">
        <v>216</v>
      </c>
      <c r="D85" s="147" t="s">
        <v>23</v>
      </c>
      <c r="E85" s="147"/>
      <c r="F85" s="147"/>
      <c r="G85" s="74">
        <v>12</v>
      </c>
      <c r="H85" s="74">
        <v>6</v>
      </c>
      <c r="I85" s="150">
        <f t="shared" si="0"/>
        <v>18</v>
      </c>
      <c r="J85" s="78">
        <v>9864783774</v>
      </c>
      <c r="K85" s="96" t="s">
        <v>821</v>
      </c>
      <c r="L85" s="96" t="s">
        <v>822</v>
      </c>
      <c r="M85" s="86">
        <v>9401450540</v>
      </c>
      <c r="N85" s="94" t="s">
        <v>823</v>
      </c>
      <c r="O85" s="86" t="s">
        <v>824</v>
      </c>
      <c r="P85" s="95">
        <v>43482</v>
      </c>
      <c r="Q85" s="86" t="s">
        <v>100</v>
      </c>
      <c r="R85" s="86"/>
      <c r="S85" s="86" t="s">
        <v>82</v>
      </c>
      <c r="T85" s="9"/>
    </row>
    <row r="86" spans="1:20" ht="17.25" customHeight="1">
      <c r="A86" s="145">
        <v>60</v>
      </c>
      <c r="B86" s="72" t="s">
        <v>24</v>
      </c>
      <c r="C86" s="147" t="s">
        <v>681</v>
      </c>
      <c r="D86" s="73" t="s">
        <v>23</v>
      </c>
      <c r="E86" s="73"/>
      <c r="F86" s="73"/>
      <c r="G86" s="74">
        <v>9</v>
      </c>
      <c r="H86" s="74">
        <v>11</v>
      </c>
      <c r="I86" s="10">
        <f t="shared" si="0"/>
        <v>20</v>
      </c>
      <c r="J86" s="78">
        <v>9613607619</v>
      </c>
      <c r="K86" s="96" t="s">
        <v>821</v>
      </c>
      <c r="L86" s="96" t="s">
        <v>822</v>
      </c>
      <c r="M86" s="86">
        <v>9401450540</v>
      </c>
      <c r="N86" s="94" t="s">
        <v>825</v>
      </c>
      <c r="O86" s="86" t="s">
        <v>826</v>
      </c>
      <c r="P86" s="95">
        <v>43482</v>
      </c>
      <c r="Q86" s="86" t="s">
        <v>100</v>
      </c>
      <c r="R86" s="86"/>
      <c r="S86" s="86" t="s">
        <v>82</v>
      </c>
      <c r="T86" s="9"/>
    </row>
    <row r="87" spans="1:20" ht="17.25" customHeight="1">
      <c r="A87" s="145">
        <v>61</v>
      </c>
      <c r="B87" s="72" t="s">
        <v>24</v>
      </c>
      <c r="C87" s="147" t="s">
        <v>682</v>
      </c>
      <c r="D87" s="73" t="s">
        <v>23</v>
      </c>
      <c r="E87" s="73"/>
      <c r="F87" s="73"/>
      <c r="G87" s="74">
        <v>12</v>
      </c>
      <c r="H87" s="74">
        <v>14</v>
      </c>
      <c r="I87" s="10">
        <f t="shared" si="0"/>
        <v>26</v>
      </c>
      <c r="J87" s="78">
        <v>7399500915</v>
      </c>
      <c r="K87" s="96" t="s">
        <v>821</v>
      </c>
      <c r="L87" s="96" t="s">
        <v>822</v>
      </c>
      <c r="M87" s="86">
        <v>9401450540</v>
      </c>
      <c r="N87" s="94" t="s">
        <v>827</v>
      </c>
      <c r="O87" s="86" t="s">
        <v>828</v>
      </c>
      <c r="P87" s="95">
        <v>43482</v>
      </c>
      <c r="Q87" s="86" t="s">
        <v>100</v>
      </c>
      <c r="R87" s="86"/>
      <c r="S87" s="86" t="s">
        <v>82</v>
      </c>
      <c r="T87" s="9"/>
    </row>
    <row r="88" spans="1:20" ht="17.25" customHeight="1">
      <c r="A88" s="145">
        <v>62</v>
      </c>
      <c r="B88" s="72" t="s">
        <v>24</v>
      </c>
      <c r="C88" s="147" t="s">
        <v>683</v>
      </c>
      <c r="D88" s="73" t="s">
        <v>23</v>
      </c>
      <c r="E88" s="73"/>
      <c r="F88" s="73"/>
      <c r="G88" s="74">
        <v>19</v>
      </c>
      <c r="H88" s="74">
        <v>17</v>
      </c>
      <c r="I88" s="10">
        <f t="shared" si="0"/>
        <v>36</v>
      </c>
      <c r="J88" s="78">
        <v>8822565019</v>
      </c>
      <c r="K88" s="96" t="s">
        <v>821</v>
      </c>
      <c r="L88" s="96" t="s">
        <v>822</v>
      </c>
      <c r="M88" s="86">
        <v>9401450540</v>
      </c>
      <c r="N88" s="94" t="s">
        <v>829</v>
      </c>
      <c r="O88" s="86" t="s">
        <v>830</v>
      </c>
      <c r="P88" s="95">
        <v>43482</v>
      </c>
      <c r="Q88" s="86" t="s">
        <v>100</v>
      </c>
      <c r="R88" s="86"/>
      <c r="S88" s="86" t="s">
        <v>82</v>
      </c>
      <c r="T88" s="9"/>
    </row>
    <row r="89" spans="1:20" ht="17.25" customHeight="1">
      <c r="A89" s="145">
        <v>63</v>
      </c>
      <c r="B89" s="72" t="s">
        <v>24</v>
      </c>
      <c r="C89" s="147" t="s">
        <v>684</v>
      </c>
      <c r="D89" s="73" t="s">
        <v>23</v>
      </c>
      <c r="E89" s="73"/>
      <c r="F89" s="73"/>
      <c r="G89" s="74">
        <v>12</v>
      </c>
      <c r="H89" s="74">
        <v>8</v>
      </c>
      <c r="I89" s="10">
        <f t="shared" si="0"/>
        <v>20</v>
      </c>
      <c r="J89" s="78">
        <v>8256072989</v>
      </c>
      <c r="K89" s="96" t="s">
        <v>821</v>
      </c>
      <c r="L89" s="96" t="s">
        <v>822</v>
      </c>
      <c r="M89" s="86">
        <v>9401450540</v>
      </c>
      <c r="N89" s="94" t="s">
        <v>831</v>
      </c>
      <c r="O89" s="86" t="s">
        <v>832</v>
      </c>
      <c r="P89" s="95">
        <v>43482</v>
      </c>
      <c r="Q89" s="86" t="s">
        <v>100</v>
      </c>
      <c r="R89" s="86"/>
      <c r="S89" s="86" t="s">
        <v>82</v>
      </c>
      <c r="T89" s="9"/>
    </row>
    <row r="90" spans="1:20" ht="17.25" customHeight="1">
      <c r="A90" s="145">
        <v>64</v>
      </c>
      <c r="B90" s="72" t="s">
        <v>24</v>
      </c>
      <c r="C90" s="147" t="s">
        <v>685</v>
      </c>
      <c r="D90" s="73" t="s">
        <v>23</v>
      </c>
      <c r="E90" s="73"/>
      <c r="F90" s="73"/>
      <c r="G90" s="74">
        <v>8</v>
      </c>
      <c r="H90" s="74">
        <v>6</v>
      </c>
      <c r="I90" s="10">
        <f t="shared" si="0"/>
        <v>14</v>
      </c>
      <c r="J90" s="78">
        <v>9864650299</v>
      </c>
      <c r="K90" s="96" t="s">
        <v>821</v>
      </c>
      <c r="L90" s="96" t="s">
        <v>822</v>
      </c>
      <c r="M90" s="86">
        <v>9401450540</v>
      </c>
      <c r="N90" s="94" t="s">
        <v>829</v>
      </c>
      <c r="O90" s="86" t="s">
        <v>830</v>
      </c>
      <c r="P90" s="95">
        <v>43482</v>
      </c>
      <c r="Q90" s="86" t="s">
        <v>100</v>
      </c>
      <c r="R90" s="86"/>
      <c r="S90" s="86" t="s">
        <v>82</v>
      </c>
      <c r="T90" s="9"/>
    </row>
    <row r="91" spans="1:20" ht="17.25" customHeight="1">
      <c r="A91" s="145">
        <v>65</v>
      </c>
      <c r="B91" s="72" t="s">
        <v>22</v>
      </c>
      <c r="C91" s="147" t="s">
        <v>686</v>
      </c>
      <c r="D91" s="73" t="s">
        <v>25</v>
      </c>
      <c r="E91" s="73"/>
      <c r="F91" s="73"/>
      <c r="G91" s="74">
        <v>34</v>
      </c>
      <c r="H91" s="74">
        <v>29</v>
      </c>
      <c r="I91" s="10">
        <f t="shared" si="0"/>
        <v>63</v>
      </c>
      <c r="J91" s="79">
        <v>9859659951</v>
      </c>
      <c r="K91" s="88" t="s">
        <v>814</v>
      </c>
      <c r="L91" s="86"/>
      <c r="M91" s="86"/>
      <c r="N91" s="86"/>
      <c r="O91" s="86"/>
      <c r="P91" s="95">
        <v>43483</v>
      </c>
      <c r="Q91" s="86" t="s">
        <v>101</v>
      </c>
      <c r="R91" s="86"/>
      <c r="S91" s="86" t="s">
        <v>82</v>
      </c>
      <c r="T91" s="9"/>
    </row>
    <row r="92" spans="1:20" ht="17.25" customHeight="1">
      <c r="A92" s="145">
        <v>66</v>
      </c>
      <c r="B92" s="72" t="s">
        <v>22</v>
      </c>
      <c r="C92" s="147" t="s">
        <v>687</v>
      </c>
      <c r="D92" s="73" t="s">
        <v>23</v>
      </c>
      <c r="E92" s="73"/>
      <c r="F92" s="73"/>
      <c r="G92" s="74">
        <v>11</v>
      </c>
      <c r="H92" s="74">
        <v>16</v>
      </c>
      <c r="I92" s="10">
        <f t="shared" ref="I92:I144" si="1">+G92+H92</f>
        <v>27</v>
      </c>
      <c r="J92" s="79">
        <v>9864207886</v>
      </c>
      <c r="K92" s="88" t="s">
        <v>814</v>
      </c>
      <c r="L92" s="86"/>
      <c r="M92" s="86"/>
      <c r="N92" s="86"/>
      <c r="O92" s="86"/>
      <c r="P92" s="95">
        <v>43483</v>
      </c>
      <c r="Q92" s="86" t="s">
        <v>101</v>
      </c>
      <c r="R92" s="86"/>
      <c r="S92" s="86" t="s">
        <v>82</v>
      </c>
      <c r="T92" s="9"/>
    </row>
    <row r="93" spans="1:20" ht="17.25" customHeight="1">
      <c r="A93" s="145">
        <v>67</v>
      </c>
      <c r="B93" s="72" t="s">
        <v>22</v>
      </c>
      <c r="C93" s="147" t="s">
        <v>688</v>
      </c>
      <c r="D93" s="73" t="s">
        <v>23</v>
      </c>
      <c r="E93" s="73"/>
      <c r="F93" s="73"/>
      <c r="G93" s="74">
        <v>11</v>
      </c>
      <c r="H93" s="74">
        <v>14</v>
      </c>
      <c r="I93" s="10">
        <f t="shared" si="1"/>
        <v>25</v>
      </c>
      <c r="J93" s="79">
        <v>9854451039</v>
      </c>
      <c r="K93" s="88" t="s">
        <v>814</v>
      </c>
      <c r="L93" s="86"/>
      <c r="M93" s="86"/>
      <c r="N93" s="86"/>
      <c r="O93" s="86"/>
      <c r="P93" s="95">
        <v>43483</v>
      </c>
      <c r="Q93" s="86" t="s">
        <v>101</v>
      </c>
      <c r="R93" s="86"/>
      <c r="S93" s="86" t="s">
        <v>82</v>
      </c>
      <c r="T93" s="9"/>
    </row>
    <row r="94" spans="1:20" ht="17.25" customHeight="1">
      <c r="A94" s="145">
        <v>68</v>
      </c>
      <c r="B94" s="72" t="s">
        <v>22</v>
      </c>
      <c r="C94" s="147" t="s">
        <v>689</v>
      </c>
      <c r="D94" s="73" t="s">
        <v>23</v>
      </c>
      <c r="E94" s="73"/>
      <c r="F94" s="73"/>
      <c r="G94" s="74">
        <v>21</v>
      </c>
      <c r="H94" s="74">
        <v>18</v>
      </c>
      <c r="I94" s="10">
        <f t="shared" si="1"/>
        <v>39</v>
      </c>
      <c r="J94" s="79">
        <v>9678399726</v>
      </c>
      <c r="K94" s="88" t="s">
        <v>814</v>
      </c>
      <c r="L94" s="86"/>
      <c r="M94" s="86"/>
      <c r="N94" s="86"/>
      <c r="O94" s="86"/>
      <c r="P94" s="95">
        <v>43483</v>
      </c>
      <c r="Q94" s="86" t="s">
        <v>101</v>
      </c>
      <c r="R94" s="86"/>
      <c r="S94" s="86" t="s">
        <v>82</v>
      </c>
      <c r="T94" s="9"/>
    </row>
    <row r="95" spans="1:20" ht="17.25" customHeight="1">
      <c r="A95" s="145">
        <v>69</v>
      </c>
      <c r="B95" s="72" t="s">
        <v>24</v>
      </c>
      <c r="C95" s="147" t="s">
        <v>690</v>
      </c>
      <c r="D95" s="73" t="s">
        <v>25</v>
      </c>
      <c r="E95" s="73"/>
      <c r="F95" s="73"/>
      <c r="G95" s="74">
        <v>90</v>
      </c>
      <c r="H95" s="74">
        <v>104</v>
      </c>
      <c r="I95" s="10">
        <f t="shared" si="1"/>
        <v>194</v>
      </c>
      <c r="J95" s="82">
        <v>9957885583</v>
      </c>
      <c r="K95" s="88" t="s">
        <v>789</v>
      </c>
      <c r="L95" s="86"/>
      <c r="M95" s="86"/>
      <c r="N95" s="86"/>
      <c r="O95" s="86"/>
      <c r="P95" s="95">
        <v>43483</v>
      </c>
      <c r="Q95" s="86" t="s">
        <v>101</v>
      </c>
      <c r="R95" s="86"/>
      <c r="S95" s="86" t="s">
        <v>82</v>
      </c>
      <c r="T95" s="9"/>
    </row>
    <row r="96" spans="1:20" ht="17.25" customHeight="1">
      <c r="A96" s="145">
        <v>70</v>
      </c>
      <c r="B96" s="72" t="s">
        <v>22</v>
      </c>
      <c r="C96" s="147" t="s">
        <v>217</v>
      </c>
      <c r="D96" s="73" t="s">
        <v>23</v>
      </c>
      <c r="E96" s="73"/>
      <c r="F96" s="73"/>
      <c r="G96" s="74">
        <v>12</v>
      </c>
      <c r="H96" s="74">
        <v>13</v>
      </c>
      <c r="I96" s="10">
        <f t="shared" si="1"/>
        <v>25</v>
      </c>
      <c r="J96" s="78" t="s">
        <v>96</v>
      </c>
      <c r="K96" s="96" t="s">
        <v>833</v>
      </c>
      <c r="L96" s="96" t="s">
        <v>834</v>
      </c>
      <c r="M96" s="86">
        <v>9864415073</v>
      </c>
      <c r="N96" s="94" t="s">
        <v>835</v>
      </c>
      <c r="O96" s="86" t="s">
        <v>836</v>
      </c>
      <c r="P96" s="95">
        <v>43484</v>
      </c>
      <c r="Q96" s="86" t="s">
        <v>102</v>
      </c>
      <c r="R96" s="86"/>
      <c r="S96" s="86" t="s">
        <v>82</v>
      </c>
      <c r="T96" s="9"/>
    </row>
    <row r="97" spans="1:20" ht="17.25" customHeight="1">
      <c r="A97" s="145">
        <v>71</v>
      </c>
      <c r="B97" s="72" t="s">
        <v>22</v>
      </c>
      <c r="C97" s="147" t="s">
        <v>661</v>
      </c>
      <c r="D97" s="73" t="s">
        <v>23</v>
      </c>
      <c r="E97" s="73"/>
      <c r="F97" s="73"/>
      <c r="G97" s="74">
        <v>9</v>
      </c>
      <c r="H97" s="74">
        <v>7</v>
      </c>
      <c r="I97" s="10">
        <f t="shared" si="1"/>
        <v>16</v>
      </c>
      <c r="J97" s="78">
        <v>9435414861</v>
      </c>
      <c r="K97" s="96" t="s">
        <v>833</v>
      </c>
      <c r="L97" s="96" t="s">
        <v>834</v>
      </c>
      <c r="M97" s="86">
        <v>9864415073</v>
      </c>
      <c r="N97" s="94" t="s">
        <v>837</v>
      </c>
      <c r="O97" s="86" t="s">
        <v>838</v>
      </c>
      <c r="P97" s="95">
        <v>43484</v>
      </c>
      <c r="Q97" s="86" t="s">
        <v>102</v>
      </c>
      <c r="R97" s="86"/>
      <c r="S97" s="86" t="s">
        <v>82</v>
      </c>
      <c r="T97" s="9"/>
    </row>
    <row r="98" spans="1:20" ht="17.25" customHeight="1">
      <c r="A98" s="145">
        <v>72</v>
      </c>
      <c r="B98" s="72" t="s">
        <v>22</v>
      </c>
      <c r="C98" s="147" t="s">
        <v>662</v>
      </c>
      <c r="D98" s="73" t="s">
        <v>23</v>
      </c>
      <c r="E98" s="73"/>
      <c r="F98" s="73"/>
      <c r="G98" s="74">
        <v>14</v>
      </c>
      <c r="H98" s="74">
        <v>16</v>
      </c>
      <c r="I98" s="10">
        <f t="shared" si="1"/>
        <v>30</v>
      </c>
      <c r="J98" s="78">
        <v>9613455501</v>
      </c>
      <c r="K98" s="96" t="s">
        <v>833</v>
      </c>
      <c r="L98" s="96" t="s">
        <v>834</v>
      </c>
      <c r="M98" s="86">
        <v>9864415073</v>
      </c>
      <c r="N98" s="94" t="s">
        <v>839</v>
      </c>
      <c r="O98" s="86" t="s">
        <v>840</v>
      </c>
      <c r="P98" s="95">
        <v>43484</v>
      </c>
      <c r="Q98" s="86" t="s">
        <v>102</v>
      </c>
      <c r="R98" s="86"/>
      <c r="S98" s="86" t="s">
        <v>82</v>
      </c>
      <c r="T98" s="9"/>
    </row>
    <row r="99" spans="1:20" ht="17.25" customHeight="1">
      <c r="A99" s="145">
        <v>73</v>
      </c>
      <c r="B99" s="72" t="s">
        <v>22</v>
      </c>
      <c r="C99" s="147" t="s">
        <v>663</v>
      </c>
      <c r="D99" s="73" t="s">
        <v>23</v>
      </c>
      <c r="E99" s="73"/>
      <c r="F99" s="73"/>
      <c r="G99" s="74">
        <v>7</v>
      </c>
      <c r="H99" s="74">
        <v>9</v>
      </c>
      <c r="I99" s="10">
        <f t="shared" si="1"/>
        <v>16</v>
      </c>
      <c r="J99" s="78">
        <v>9613765267</v>
      </c>
      <c r="K99" s="96" t="s">
        <v>833</v>
      </c>
      <c r="L99" s="96" t="s">
        <v>834</v>
      </c>
      <c r="M99" s="86">
        <v>9864415073</v>
      </c>
      <c r="N99" s="94" t="s">
        <v>839</v>
      </c>
      <c r="O99" s="86" t="s">
        <v>840</v>
      </c>
      <c r="P99" s="95">
        <v>43484</v>
      </c>
      <c r="Q99" s="86" t="s">
        <v>102</v>
      </c>
      <c r="R99" s="86"/>
      <c r="S99" s="86" t="s">
        <v>82</v>
      </c>
      <c r="T99" s="9"/>
    </row>
    <row r="100" spans="1:20" ht="17.25" customHeight="1">
      <c r="A100" s="145">
        <v>74</v>
      </c>
      <c r="B100" s="72" t="s">
        <v>22</v>
      </c>
      <c r="C100" s="147" t="s">
        <v>664</v>
      </c>
      <c r="D100" s="73" t="s">
        <v>23</v>
      </c>
      <c r="E100" s="73"/>
      <c r="F100" s="73"/>
      <c r="G100" s="74">
        <v>7</v>
      </c>
      <c r="H100" s="74">
        <v>13</v>
      </c>
      <c r="I100" s="10">
        <f t="shared" si="1"/>
        <v>20</v>
      </c>
      <c r="J100" s="78">
        <v>9854580245</v>
      </c>
      <c r="K100" s="96" t="s">
        <v>833</v>
      </c>
      <c r="L100" s="96" t="s">
        <v>834</v>
      </c>
      <c r="M100" s="86">
        <v>9864415073</v>
      </c>
      <c r="N100" s="94" t="s">
        <v>837</v>
      </c>
      <c r="O100" s="86" t="s">
        <v>838</v>
      </c>
      <c r="P100" s="95">
        <v>43484</v>
      </c>
      <c r="Q100" s="86" t="s">
        <v>102</v>
      </c>
      <c r="R100" s="86"/>
      <c r="S100" s="86" t="s">
        <v>82</v>
      </c>
      <c r="T100" s="9"/>
    </row>
    <row r="101" spans="1:20" ht="17.25" customHeight="1">
      <c r="A101" s="145">
        <v>75</v>
      </c>
      <c r="B101" s="72" t="s">
        <v>22</v>
      </c>
      <c r="C101" s="147" t="s">
        <v>691</v>
      </c>
      <c r="D101" s="73" t="s">
        <v>23</v>
      </c>
      <c r="E101" s="73"/>
      <c r="F101" s="73"/>
      <c r="G101" s="74">
        <v>11</v>
      </c>
      <c r="H101" s="74">
        <v>10</v>
      </c>
      <c r="I101" s="10">
        <f t="shared" si="1"/>
        <v>21</v>
      </c>
      <c r="J101" s="78">
        <v>9954980897</v>
      </c>
      <c r="K101" s="96" t="s">
        <v>833</v>
      </c>
      <c r="L101" s="96" t="s">
        <v>834</v>
      </c>
      <c r="M101" s="86">
        <v>9864415073</v>
      </c>
      <c r="N101" s="94" t="s">
        <v>839</v>
      </c>
      <c r="O101" s="86" t="s">
        <v>840</v>
      </c>
      <c r="P101" s="95">
        <v>43484</v>
      </c>
      <c r="Q101" s="86" t="s">
        <v>102</v>
      </c>
      <c r="R101" s="86"/>
      <c r="S101" s="86" t="s">
        <v>82</v>
      </c>
      <c r="T101" s="9"/>
    </row>
    <row r="102" spans="1:20" ht="17.25" customHeight="1">
      <c r="A102" s="145">
        <v>76</v>
      </c>
      <c r="B102" s="72" t="s">
        <v>22</v>
      </c>
      <c r="C102" s="147" t="s">
        <v>692</v>
      </c>
      <c r="D102" s="73" t="s">
        <v>23</v>
      </c>
      <c r="E102" s="73"/>
      <c r="F102" s="73"/>
      <c r="G102" s="74">
        <v>8</v>
      </c>
      <c r="H102" s="74">
        <v>11</v>
      </c>
      <c r="I102" s="10">
        <f t="shared" si="1"/>
        <v>19</v>
      </c>
      <c r="J102" s="78">
        <v>9613063027</v>
      </c>
      <c r="K102" s="96" t="s">
        <v>833</v>
      </c>
      <c r="L102" s="96" t="s">
        <v>834</v>
      </c>
      <c r="M102" s="86">
        <v>9864415073</v>
      </c>
      <c r="N102" s="94" t="s">
        <v>837</v>
      </c>
      <c r="O102" s="86" t="s">
        <v>838</v>
      </c>
      <c r="P102" s="95">
        <v>43484</v>
      </c>
      <c r="Q102" s="86" t="s">
        <v>102</v>
      </c>
      <c r="R102" s="86"/>
      <c r="S102" s="86" t="s">
        <v>82</v>
      </c>
      <c r="T102" s="9"/>
    </row>
    <row r="103" spans="1:20" ht="17.25" customHeight="1">
      <c r="A103" s="145">
        <v>77</v>
      </c>
      <c r="B103" s="72" t="s">
        <v>24</v>
      </c>
      <c r="C103" s="147" t="s">
        <v>693</v>
      </c>
      <c r="D103" s="73" t="s">
        <v>23</v>
      </c>
      <c r="E103" s="73"/>
      <c r="F103" s="73"/>
      <c r="G103" s="74">
        <v>12</v>
      </c>
      <c r="H103" s="74">
        <v>16</v>
      </c>
      <c r="I103" s="10">
        <f t="shared" si="1"/>
        <v>28</v>
      </c>
      <c r="J103" s="78">
        <v>9401776874</v>
      </c>
      <c r="K103" s="96" t="s">
        <v>833</v>
      </c>
      <c r="L103" s="96" t="s">
        <v>834</v>
      </c>
      <c r="M103" s="86">
        <v>9864415073</v>
      </c>
      <c r="N103" s="94" t="s">
        <v>835</v>
      </c>
      <c r="O103" s="86" t="s">
        <v>836</v>
      </c>
      <c r="P103" s="95">
        <v>43484</v>
      </c>
      <c r="Q103" s="86" t="s">
        <v>102</v>
      </c>
      <c r="R103" s="86"/>
      <c r="S103" s="86" t="s">
        <v>82</v>
      </c>
      <c r="T103" s="9"/>
    </row>
    <row r="104" spans="1:20" ht="17.25" customHeight="1">
      <c r="A104" s="145">
        <v>78</v>
      </c>
      <c r="B104" s="72" t="s">
        <v>24</v>
      </c>
      <c r="C104" s="147" t="s">
        <v>694</v>
      </c>
      <c r="D104" s="73" t="s">
        <v>23</v>
      </c>
      <c r="E104" s="73"/>
      <c r="F104" s="73"/>
      <c r="G104" s="74">
        <v>24</v>
      </c>
      <c r="H104" s="74">
        <v>19</v>
      </c>
      <c r="I104" s="10">
        <f t="shared" si="1"/>
        <v>43</v>
      </c>
      <c r="J104" s="78">
        <v>8822235222</v>
      </c>
      <c r="K104" s="96" t="s">
        <v>833</v>
      </c>
      <c r="L104" s="96" t="s">
        <v>834</v>
      </c>
      <c r="M104" s="86">
        <v>9864415073</v>
      </c>
      <c r="N104" s="94" t="s">
        <v>837</v>
      </c>
      <c r="O104" s="86" t="s">
        <v>838</v>
      </c>
      <c r="P104" s="95">
        <v>43484</v>
      </c>
      <c r="Q104" s="86" t="s">
        <v>102</v>
      </c>
      <c r="R104" s="86"/>
      <c r="S104" s="86" t="s">
        <v>82</v>
      </c>
      <c r="T104" s="9"/>
    </row>
    <row r="105" spans="1:20" ht="17.25" customHeight="1">
      <c r="A105" s="145">
        <v>79</v>
      </c>
      <c r="B105" s="72" t="s">
        <v>24</v>
      </c>
      <c r="C105" s="147" t="s">
        <v>695</v>
      </c>
      <c r="D105" s="73" t="s">
        <v>23</v>
      </c>
      <c r="E105" s="73"/>
      <c r="F105" s="73"/>
      <c r="G105" s="74">
        <v>19</v>
      </c>
      <c r="H105" s="74">
        <v>17</v>
      </c>
      <c r="I105" s="10">
        <f t="shared" si="1"/>
        <v>36</v>
      </c>
      <c r="J105" s="78">
        <v>9864718887</v>
      </c>
      <c r="K105" s="96" t="s">
        <v>833</v>
      </c>
      <c r="L105" s="96" t="s">
        <v>834</v>
      </c>
      <c r="M105" s="86">
        <v>9864415073</v>
      </c>
      <c r="N105" s="94" t="s">
        <v>839</v>
      </c>
      <c r="O105" s="86" t="s">
        <v>840</v>
      </c>
      <c r="P105" s="95">
        <v>43484</v>
      </c>
      <c r="Q105" s="86" t="s">
        <v>102</v>
      </c>
      <c r="R105" s="86"/>
      <c r="S105" s="86" t="s">
        <v>82</v>
      </c>
      <c r="T105" s="9"/>
    </row>
    <row r="106" spans="1:20" ht="17.25" customHeight="1">
      <c r="A106" s="145">
        <v>80</v>
      </c>
      <c r="B106" s="72" t="s">
        <v>24</v>
      </c>
      <c r="C106" s="147" t="s">
        <v>218</v>
      </c>
      <c r="D106" s="73" t="s">
        <v>23</v>
      </c>
      <c r="E106" s="73"/>
      <c r="F106" s="73"/>
      <c r="G106" s="74">
        <v>11</v>
      </c>
      <c r="H106" s="74">
        <v>13</v>
      </c>
      <c r="I106" s="10">
        <f t="shared" si="1"/>
        <v>24</v>
      </c>
      <c r="J106" s="78">
        <v>9613572823</v>
      </c>
      <c r="K106" s="96" t="s">
        <v>833</v>
      </c>
      <c r="L106" s="96" t="s">
        <v>834</v>
      </c>
      <c r="M106" s="86">
        <v>9864415073</v>
      </c>
      <c r="N106" s="94" t="s">
        <v>839</v>
      </c>
      <c r="O106" s="86" t="s">
        <v>840</v>
      </c>
      <c r="P106" s="95">
        <v>43484</v>
      </c>
      <c r="Q106" s="86" t="s">
        <v>102</v>
      </c>
      <c r="R106" s="86"/>
      <c r="S106" s="86" t="s">
        <v>82</v>
      </c>
      <c r="T106" s="9"/>
    </row>
    <row r="107" spans="1:20" ht="17.25" customHeight="1">
      <c r="A107" s="145">
        <v>81</v>
      </c>
      <c r="B107" s="72" t="s">
        <v>22</v>
      </c>
      <c r="C107" s="147" t="s">
        <v>696</v>
      </c>
      <c r="D107" s="73" t="s">
        <v>23</v>
      </c>
      <c r="E107" s="73"/>
      <c r="F107" s="73"/>
      <c r="G107" s="74">
        <v>12</v>
      </c>
      <c r="H107" s="74">
        <v>17</v>
      </c>
      <c r="I107" s="10">
        <f t="shared" si="1"/>
        <v>29</v>
      </c>
      <c r="J107" s="78">
        <v>9707278116</v>
      </c>
      <c r="K107" s="96" t="s">
        <v>841</v>
      </c>
      <c r="L107" s="96" t="s">
        <v>842</v>
      </c>
      <c r="M107" s="86">
        <v>9508650335</v>
      </c>
      <c r="N107" s="94" t="s">
        <v>843</v>
      </c>
      <c r="O107" s="86" t="s">
        <v>844</v>
      </c>
      <c r="P107" s="95">
        <v>43486</v>
      </c>
      <c r="Q107" s="86" t="s">
        <v>97</v>
      </c>
      <c r="R107" s="86"/>
      <c r="S107" s="86" t="s">
        <v>82</v>
      </c>
      <c r="T107" s="9"/>
    </row>
    <row r="108" spans="1:20" ht="17.25" customHeight="1">
      <c r="A108" s="145">
        <v>82</v>
      </c>
      <c r="B108" s="72" t="s">
        <v>22</v>
      </c>
      <c r="C108" s="147" t="s">
        <v>697</v>
      </c>
      <c r="D108" s="73" t="s">
        <v>23</v>
      </c>
      <c r="E108" s="73"/>
      <c r="F108" s="73"/>
      <c r="G108" s="74">
        <v>21</v>
      </c>
      <c r="H108" s="74">
        <v>14</v>
      </c>
      <c r="I108" s="10">
        <f t="shared" si="1"/>
        <v>35</v>
      </c>
      <c r="J108" s="78">
        <v>8486058939</v>
      </c>
      <c r="K108" s="96" t="s">
        <v>841</v>
      </c>
      <c r="L108" s="96" t="s">
        <v>842</v>
      </c>
      <c r="M108" s="86">
        <v>9508650335</v>
      </c>
      <c r="N108" s="94" t="s">
        <v>845</v>
      </c>
      <c r="O108" s="86" t="s">
        <v>846</v>
      </c>
      <c r="P108" s="95">
        <v>43486</v>
      </c>
      <c r="Q108" s="86" t="s">
        <v>97</v>
      </c>
      <c r="R108" s="86"/>
      <c r="S108" s="86" t="s">
        <v>82</v>
      </c>
      <c r="T108" s="9"/>
    </row>
    <row r="109" spans="1:20" ht="17.25" customHeight="1">
      <c r="A109" s="145">
        <v>83</v>
      </c>
      <c r="B109" s="72" t="s">
        <v>22</v>
      </c>
      <c r="C109" s="147" t="s">
        <v>698</v>
      </c>
      <c r="D109" s="73" t="s">
        <v>23</v>
      </c>
      <c r="E109" s="73"/>
      <c r="F109" s="73"/>
      <c r="G109" s="74">
        <v>13</v>
      </c>
      <c r="H109" s="74">
        <v>8</v>
      </c>
      <c r="I109" s="10">
        <f t="shared" si="1"/>
        <v>21</v>
      </c>
      <c r="J109" s="78">
        <v>9577575556</v>
      </c>
      <c r="K109" s="96" t="s">
        <v>841</v>
      </c>
      <c r="L109" s="96" t="s">
        <v>842</v>
      </c>
      <c r="M109" s="86">
        <v>9508650335</v>
      </c>
      <c r="N109" s="94" t="s">
        <v>847</v>
      </c>
      <c r="O109" s="86" t="s">
        <v>848</v>
      </c>
      <c r="P109" s="95">
        <v>43486</v>
      </c>
      <c r="Q109" s="86" t="s">
        <v>97</v>
      </c>
      <c r="R109" s="86"/>
      <c r="S109" s="86" t="s">
        <v>82</v>
      </c>
      <c r="T109" s="9"/>
    </row>
    <row r="110" spans="1:20" ht="17.25" customHeight="1">
      <c r="A110" s="145">
        <v>84</v>
      </c>
      <c r="B110" s="72" t="s">
        <v>22</v>
      </c>
      <c r="C110" s="147" t="s">
        <v>699</v>
      </c>
      <c r="D110" s="73" t="s">
        <v>23</v>
      </c>
      <c r="E110" s="73"/>
      <c r="F110" s="73"/>
      <c r="G110" s="74">
        <v>12</v>
      </c>
      <c r="H110" s="74">
        <v>14</v>
      </c>
      <c r="I110" s="10">
        <f t="shared" ref="I110:I111" si="2">+G110+H110</f>
        <v>26</v>
      </c>
      <c r="J110" s="78">
        <v>9859469096</v>
      </c>
      <c r="K110" s="96" t="s">
        <v>841</v>
      </c>
      <c r="L110" s="96" t="s">
        <v>842</v>
      </c>
      <c r="M110" s="86">
        <v>9508650335</v>
      </c>
      <c r="N110" s="94" t="s">
        <v>847</v>
      </c>
      <c r="O110" s="86" t="s">
        <v>848</v>
      </c>
      <c r="P110" s="95">
        <v>43486</v>
      </c>
      <c r="Q110" s="86" t="s">
        <v>97</v>
      </c>
      <c r="R110" s="86"/>
      <c r="S110" s="86" t="s">
        <v>82</v>
      </c>
      <c r="T110" s="9"/>
    </row>
    <row r="111" spans="1:20" ht="17.25" customHeight="1">
      <c r="A111" s="145">
        <v>85</v>
      </c>
      <c r="B111" s="72" t="s">
        <v>22</v>
      </c>
      <c r="C111" s="147" t="s">
        <v>700</v>
      </c>
      <c r="D111" s="73" t="s">
        <v>23</v>
      </c>
      <c r="E111" s="73"/>
      <c r="F111" s="73"/>
      <c r="G111" s="74">
        <v>7</v>
      </c>
      <c r="H111" s="74">
        <v>15</v>
      </c>
      <c r="I111" s="10">
        <f t="shared" si="2"/>
        <v>22</v>
      </c>
      <c r="J111" s="78">
        <v>9707373121</v>
      </c>
      <c r="K111" s="96" t="s">
        <v>841</v>
      </c>
      <c r="L111" s="96" t="s">
        <v>842</v>
      </c>
      <c r="M111" s="86">
        <v>9508650335</v>
      </c>
      <c r="N111" s="94" t="s">
        <v>847</v>
      </c>
      <c r="O111" s="86" t="s">
        <v>848</v>
      </c>
      <c r="P111" s="95">
        <v>43486</v>
      </c>
      <c r="Q111" s="86" t="s">
        <v>97</v>
      </c>
      <c r="R111" s="86"/>
      <c r="S111" s="86" t="s">
        <v>82</v>
      </c>
      <c r="T111" s="9"/>
    </row>
    <row r="112" spans="1:20" ht="17.25" customHeight="1">
      <c r="A112" s="145">
        <v>86</v>
      </c>
      <c r="B112" s="72" t="s">
        <v>24</v>
      </c>
      <c r="C112" s="147" t="s">
        <v>126</v>
      </c>
      <c r="D112" s="73" t="s">
        <v>23</v>
      </c>
      <c r="E112" s="73"/>
      <c r="F112" s="73"/>
      <c r="G112" s="74">
        <v>22</v>
      </c>
      <c r="H112" s="74">
        <v>19</v>
      </c>
      <c r="I112" s="10">
        <f>+G112+H112</f>
        <v>41</v>
      </c>
      <c r="J112" s="78" t="s">
        <v>264</v>
      </c>
      <c r="K112" s="96" t="s">
        <v>813</v>
      </c>
      <c r="L112" s="96" t="s">
        <v>849</v>
      </c>
      <c r="M112" s="86">
        <v>9859273392</v>
      </c>
      <c r="N112" s="94" t="s">
        <v>850</v>
      </c>
      <c r="O112" s="86" t="s">
        <v>851</v>
      </c>
      <c r="P112" s="95">
        <v>43486</v>
      </c>
      <c r="Q112" s="86" t="s">
        <v>97</v>
      </c>
      <c r="R112" s="86"/>
      <c r="S112" s="86" t="s">
        <v>82</v>
      </c>
      <c r="T112" s="9"/>
    </row>
    <row r="113" spans="1:20" ht="17.25" customHeight="1">
      <c r="A113" s="145">
        <v>87</v>
      </c>
      <c r="B113" s="72" t="s">
        <v>24</v>
      </c>
      <c r="C113" s="147" t="s">
        <v>127</v>
      </c>
      <c r="D113" s="73" t="s">
        <v>23</v>
      </c>
      <c r="E113" s="73"/>
      <c r="F113" s="73"/>
      <c r="G113" s="74">
        <v>8</v>
      </c>
      <c r="H113" s="74">
        <v>11</v>
      </c>
      <c r="I113" s="10">
        <f>+G113+H113</f>
        <v>19</v>
      </c>
      <c r="J113" s="78" t="s">
        <v>265</v>
      </c>
      <c r="K113" s="96" t="s">
        <v>813</v>
      </c>
      <c r="L113" s="96" t="s">
        <v>849</v>
      </c>
      <c r="M113" s="86">
        <v>9859273392</v>
      </c>
      <c r="N113" s="94" t="s">
        <v>852</v>
      </c>
      <c r="O113" s="86" t="s">
        <v>853</v>
      </c>
      <c r="P113" s="95">
        <v>43486</v>
      </c>
      <c r="Q113" s="86" t="s">
        <v>97</v>
      </c>
      <c r="R113" s="86"/>
      <c r="S113" s="86" t="s">
        <v>82</v>
      </c>
      <c r="T113" s="9"/>
    </row>
    <row r="114" spans="1:20" ht="17.25" customHeight="1">
      <c r="A114" s="145">
        <v>88</v>
      </c>
      <c r="B114" s="72" t="s">
        <v>24</v>
      </c>
      <c r="C114" s="147" t="s">
        <v>261</v>
      </c>
      <c r="D114" s="73" t="s">
        <v>23</v>
      </c>
      <c r="E114" s="73"/>
      <c r="F114" s="73"/>
      <c r="G114" s="74">
        <v>13</v>
      </c>
      <c r="H114" s="74">
        <v>21</v>
      </c>
      <c r="I114" s="10">
        <f>+G114+H114</f>
        <v>34</v>
      </c>
      <c r="J114" s="78" t="s">
        <v>266</v>
      </c>
      <c r="K114" s="96" t="s">
        <v>813</v>
      </c>
      <c r="L114" s="96" t="s">
        <v>849</v>
      </c>
      <c r="M114" s="86">
        <v>9859273392</v>
      </c>
      <c r="N114" s="94" t="s">
        <v>854</v>
      </c>
      <c r="O114" s="86" t="s">
        <v>855</v>
      </c>
      <c r="P114" s="95">
        <v>43486</v>
      </c>
      <c r="Q114" s="86" t="s">
        <v>97</v>
      </c>
      <c r="R114" s="86"/>
      <c r="S114" s="86" t="s">
        <v>82</v>
      </c>
      <c r="T114" s="9"/>
    </row>
    <row r="115" spans="1:20" ht="17.25" customHeight="1">
      <c r="A115" s="145">
        <v>89</v>
      </c>
      <c r="B115" s="72" t="s">
        <v>24</v>
      </c>
      <c r="C115" s="147" t="s">
        <v>259</v>
      </c>
      <c r="D115" s="73" t="s">
        <v>23</v>
      </c>
      <c r="E115" s="73"/>
      <c r="F115" s="73"/>
      <c r="G115" s="74">
        <v>20</v>
      </c>
      <c r="H115" s="74">
        <v>18</v>
      </c>
      <c r="I115" s="10">
        <f>+G115+H115</f>
        <v>38</v>
      </c>
      <c r="J115" s="78" t="s">
        <v>129</v>
      </c>
      <c r="K115" s="96" t="s">
        <v>813</v>
      </c>
      <c r="L115" s="96" t="s">
        <v>849</v>
      </c>
      <c r="M115" s="86">
        <v>9859273392</v>
      </c>
      <c r="N115" s="94" t="s">
        <v>856</v>
      </c>
      <c r="O115" s="86" t="s">
        <v>857</v>
      </c>
      <c r="P115" s="95">
        <v>43486</v>
      </c>
      <c r="Q115" s="86" t="s">
        <v>97</v>
      </c>
      <c r="R115" s="86"/>
      <c r="S115" s="86" t="s">
        <v>82</v>
      </c>
      <c r="T115" s="9"/>
    </row>
    <row r="116" spans="1:20" ht="17.25" customHeight="1">
      <c r="A116" s="145">
        <v>90</v>
      </c>
      <c r="B116" s="72" t="s">
        <v>22</v>
      </c>
      <c r="C116" s="147" t="s">
        <v>701</v>
      </c>
      <c r="D116" s="73" t="s">
        <v>25</v>
      </c>
      <c r="E116" s="73"/>
      <c r="F116" s="73"/>
      <c r="G116" s="74">
        <v>70</v>
      </c>
      <c r="H116" s="74">
        <v>60</v>
      </c>
      <c r="I116" s="10">
        <f t="shared" si="1"/>
        <v>130</v>
      </c>
      <c r="J116" s="79">
        <v>9854624416</v>
      </c>
      <c r="K116" s="88" t="s">
        <v>820</v>
      </c>
      <c r="L116" s="86"/>
      <c r="M116" s="86"/>
      <c r="N116" s="86"/>
      <c r="O116" s="86"/>
      <c r="P116" s="95">
        <v>43487</v>
      </c>
      <c r="Q116" s="86" t="s">
        <v>98</v>
      </c>
      <c r="R116" s="86"/>
      <c r="S116" s="86" t="s">
        <v>82</v>
      </c>
      <c r="T116" s="9"/>
    </row>
    <row r="117" spans="1:20" ht="17.25" customHeight="1">
      <c r="A117" s="145">
        <v>91</v>
      </c>
      <c r="B117" s="72" t="s">
        <v>24</v>
      </c>
      <c r="C117" s="147" t="s">
        <v>702</v>
      </c>
      <c r="D117" s="73" t="s">
        <v>25</v>
      </c>
      <c r="E117" s="73"/>
      <c r="F117" s="73"/>
      <c r="G117" s="76">
        <v>60</v>
      </c>
      <c r="H117" s="74">
        <v>97</v>
      </c>
      <c r="I117" s="10">
        <f t="shared" si="1"/>
        <v>157</v>
      </c>
      <c r="J117" s="79">
        <v>8472913958</v>
      </c>
      <c r="K117" s="88" t="s">
        <v>814</v>
      </c>
      <c r="L117" s="86"/>
      <c r="M117" s="86"/>
      <c r="N117" s="86"/>
      <c r="O117" s="86"/>
      <c r="P117" s="95">
        <v>43487</v>
      </c>
      <c r="Q117" s="86" t="s">
        <v>98</v>
      </c>
      <c r="R117" s="86"/>
      <c r="S117" s="86" t="s">
        <v>82</v>
      </c>
      <c r="T117" s="9"/>
    </row>
    <row r="118" spans="1:20" ht="17.25" customHeight="1">
      <c r="A118" s="145">
        <v>92</v>
      </c>
      <c r="B118" s="72" t="s">
        <v>22</v>
      </c>
      <c r="C118" s="147" t="s">
        <v>703</v>
      </c>
      <c r="D118" s="73" t="s">
        <v>25</v>
      </c>
      <c r="E118" s="73"/>
      <c r="F118" s="73"/>
      <c r="G118" s="74">
        <v>89</v>
      </c>
      <c r="H118" s="74">
        <v>69</v>
      </c>
      <c r="I118" s="10">
        <f t="shared" si="1"/>
        <v>158</v>
      </c>
      <c r="J118" s="79">
        <v>8011365287</v>
      </c>
      <c r="K118" s="88" t="s">
        <v>858</v>
      </c>
      <c r="L118" s="86"/>
      <c r="M118" s="86"/>
      <c r="N118" s="86"/>
      <c r="O118" s="86"/>
      <c r="P118" s="95">
        <v>43489</v>
      </c>
      <c r="Q118" s="86" t="s">
        <v>100</v>
      </c>
      <c r="R118" s="86"/>
      <c r="S118" s="86" t="s">
        <v>82</v>
      </c>
      <c r="T118" s="9"/>
    </row>
    <row r="119" spans="1:20" ht="17.25" customHeight="1">
      <c r="A119" s="145">
        <v>93</v>
      </c>
      <c r="B119" s="72" t="s">
        <v>24</v>
      </c>
      <c r="C119" s="147" t="s">
        <v>704</v>
      </c>
      <c r="D119" s="73" t="s">
        <v>25</v>
      </c>
      <c r="E119" s="73"/>
      <c r="F119" s="73"/>
      <c r="G119" s="77">
        <v>47</v>
      </c>
      <c r="H119" s="77">
        <v>49</v>
      </c>
      <c r="I119" s="10">
        <f t="shared" si="1"/>
        <v>96</v>
      </c>
      <c r="J119" s="79" t="s">
        <v>740</v>
      </c>
      <c r="K119" s="88" t="s">
        <v>859</v>
      </c>
      <c r="L119" s="86"/>
      <c r="M119" s="86"/>
      <c r="N119" s="86"/>
      <c r="O119" s="86"/>
      <c r="P119" s="95">
        <v>43489</v>
      </c>
      <c r="Q119" s="86" t="s">
        <v>100</v>
      </c>
      <c r="R119" s="86"/>
      <c r="S119" s="86" t="s">
        <v>82</v>
      </c>
      <c r="T119" s="9"/>
    </row>
    <row r="120" spans="1:20" ht="17.25" customHeight="1">
      <c r="A120" s="145">
        <v>94</v>
      </c>
      <c r="B120" s="72" t="s">
        <v>24</v>
      </c>
      <c r="C120" s="147" t="s">
        <v>437</v>
      </c>
      <c r="D120" s="73" t="s">
        <v>23</v>
      </c>
      <c r="E120" s="73"/>
      <c r="F120" s="73"/>
      <c r="G120" s="77">
        <v>16</v>
      </c>
      <c r="H120" s="77">
        <v>19</v>
      </c>
      <c r="I120" s="10">
        <f t="shared" si="1"/>
        <v>35</v>
      </c>
      <c r="J120" s="79" t="s">
        <v>741</v>
      </c>
      <c r="K120" s="88" t="s">
        <v>859</v>
      </c>
      <c r="L120" s="86"/>
      <c r="M120" s="86"/>
      <c r="N120" s="86"/>
      <c r="O120" s="86"/>
      <c r="P120" s="95">
        <v>43489</v>
      </c>
      <c r="Q120" s="86" t="s">
        <v>100</v>
      </c>
      <c r="R120" s="86"/>
      <c r="S120" s="86" t="s">
        <v>82</v>
      </c>
      <c r="T120" s="9"/>
    </row>
    <row r="121" spans="1:20" ht="17.25" customHeight="1">
      <c r="A121" s="145">
        <v>95</v>
      </c>
      <c r="B121" s="72" t="s">
        <v>22</v>
      </c>
      <c r="C121" s="147" t="s">
        <v>705</v>
      </c>
      <c r="D121" s="73" t="s">
        <v>25</v>
      </c>
      <c r="E121" s="73"/>
      <c r="F121" s="73"/>
      <c r="G121" s="74">
        <v>61</v>
      </c>
      <c r="H121" s="74">
        <v>57</v>
      </c>
      <c r="I121" s="10">
        <f t="shared" si="1"/>
        <v>118</v>
      </c>
      <c r="J121" s="79" t="s">
        <v>742</v>
      </c>
      <c r="K121" s="88" t="s">
        <v>860</v>
      </c>
      <c r="L121" s="86"/>
      <c r="M121" s="86"/>
      <c r="N121" s="86"/>
      <c r="O121" s="86"/>
      <c r="P121" s="95">
        <v>43490</v>
      </c>
      <c r="Q121" s="86" t="s">
        <v>101</v>
      </c>
      <c r="R121" s="86"/>
      <c r="S121" s="86" t="s">
        <v>82</v>
      </c>
      <c r="T121" s="9"/>
    </row>
    <row r="122" spans="1:20" ht="17.25" customHeight="1">
      <c r="A122" s="145">
        <v>96</v>
      </c>
      <c r="B122" s="72" t="s">
        <v>22</v>
      </c>
      <c r="C122" s="147" t="s">
        <v>224</v>
      </c>
      <c r="D122" s="73" t="s">
        <v>25</v>
      </c>
      <c r="E122" s="73"/>
      <c r="F122" s="73"/>
      <c r="G122" s="74">
        <v>15</v>
      </c>
      <c r="H122" s="74">
        <v>20</v>
      </c>
      <c r="I122" s="10">
        <f t="shared" si="1"/>
        <v>35</v>
      </c>
      <c r="J122" s="79" t="s">
        <v>743</v>
      </c>
      <c r="K122" s="88" t="s">
        <v>860</v>
      </c>
      <c r="L122" s="86"/>
      <c r="M122" s="86"/>
      <c r="N122" s="86"/>
      <c r="O122" s="86"/>
      <c r="P122" s="95">
        <v>43490</v>
      </c>
      <c r="Q122" s="86" t="s">
        <v>101</v>
      </c>
      <c r="R122" s="86"/>
      <c r="S122" s="86" t="s">
        <v>82</v>
      </c>
      <c r="T122" s="9"/>
    </row>
    <row r="123" spans="1:20" ht="17.25" customHeight="1">
      <c r="A123" s="145">
        <v>97</v>
      </c>
      <c r="B123" s="72" t="s">
        <v>24</v>
      </c>
      <c r="C123" s="147" t="s">
        <v>241</v>
      </c>
      <c r="D123" s="73" t="s">
        <v>23</v>
      </c>
      <c r="E123" s="73"/>
      <c r="F123" s="73"/>
      <c r="G123" s="74">
        <v>11</v>
      </c>
      <c r="H123" s="74">
        <v>9</v>
      </c>
      <c r="I123" s="10">
        <f t="shared" si="1"/>
        <v>20</v>
      </c>
      <c r="J123" s="79">
        <v>8761947849</v>
      </c>
      <c r="K123" s="88" t="s">
        <v>861</v>
      </c>
      <c r="L123" s="86"/>
      <c r="M123" s="86"/>
      <c r="N123" s="86"/>
      <c r="O123" s="86"/>
      <c r="P123" s="95">
        <v>43490</v>
      </c>
      <c r="Q123" s="86" t="s">
        <v>101</v>
      </c>
      <c r="R123" s="86"/>
      <c r="S123" s="86"/>
      <c r="T123" s="9"/>
    </row>
    <row r="124" spans="1:20" ht="17.25" customHeight="1">
      <c r="A124" s="145">
        <v>98</v>
      </c>
      <c r="B124" s="72" t="s">
        <v>24</v>
      </c>
      <c r="C124" s="147" t="s">
        <v>242</v>
      </c>
      <c r="D124" s="73" t="s">
        <v>23</v>
      </c>
      <c r="E124" s="73"/>
      <c r="F124" s="73"/>
      <c r="G124" s="74">
        <v>7</v>
      </c>
      <c r="H124" s="74">
        <v>13</v>
      </c>
      <c r="I124" s="10">
        <f t="shared" si="1"/>
        <v>20</v>
      </c>
      <c r="J124" s="79">
        <v>9508889527</v>
      </c>
      <c r="K124" s="88" t="s">
        <v>861</v>
      </c>
      <c r="L124" s="86"/>
      <c r="M124" s="86"/>
      <c r="N124" s="86"/>
      <c r="O124" s="86"/>
      <c r="P124" s="95">
        <v>43490</v>
      </c>
      <c r="Q124" s="86" t="s">
        <v>101</v>
      </c>
      <c r="R124" s="86"/>
      <c r="S124" s="86"/>
      <c r="T124" s="9"/>
    </row>
    <row r="125" spans="1:20" ht="17.25" customHeight="1">
      <c r="A125" s="145">
        <v>99</v>
      </c>
      <c r="B125" s="72" t="s">
        <v>24</v>
      </c>
      <c r="C125" s="147" t="s">
        <v>152</v>
      </c>
      <c r="D125" s="73" t="s">
        <v>23</v>
      </c>
      <c r="E125" s="73"/>
      <c r="F125" s="73"/>
      <c r="G125" s="74">
        <v>13</v>
      </c>
      <c r="H125" s="74">
        <v>14</v>
      </c>
      <c r="I125" s="10">
        <f t="shared" si="1"/>
        <v>27</v>
      </c>
      <c r="J125" s="79">
        <v>8822149583</v>
      </c>
      <c r="K125" s="88" t="s">
        <v>861</v>
      </c>
      <c r="L125" s="86"/>
      <c r="M125" s="86"/>
      <c r="N125" s="86"/>
      <c r="O125" s="86"/>
      <c r="P125" s="95">
        <v>43490</v>
      </c>
      <c r="Q125" s="86" t="s">
        <v>101</v>
      </c>
      <c r="R125" s="86"/>
      <c r="S125" s="86"/>
      <c r="T125" s="9"/>
    </row>
    <row r="126" spans="1:20" ht="17.25" customHeight="1">
      <c r="A126" s="145">
        <v>100</v>
      </c>
      <c r="B126" s="72" t="s">
        <v>24</v>
      </c>
      <c r="C126" s="147" t="s">
        <v>706</v>
      </c>
      <c r="D126" s="73" t="s">
        <v>23</v>
      </c>
      <c r="E126" s="73"/>
      <c r="F126" s="73"/>
      <c r="G126" s="74">
        <v>15</v>
      </c>
      <c r="H126" s="74">
        <v>12</v>
      </c>
      <c r="I126" s="10">
        <f t="shared" si="1"/>
        <v>27</v>
      </c>
      <c r="J126" s="79">
        <v>8471897806</v>
      </c>
      <c r="K126" s="88" t="s">
        <v>861</v>
      </c>
      <c r="L126" s="86"/>
      <c r="M126" s="86"/>
      <c r="N126" s="86"/>
      <c r="O126" s="86"/>
      <c r="P126" s="95">
        <v>43490</v>
      </c>
      <c r="Q126" s="86" t="s">
        <v>101</v>
      </c>
      <c r="R126" s="86"/>
      <c r="S126" s="86"/>
      <c r="T126" s="9"/>
    </row>
    <row r="127" spans="1:20" ht="17.25" customHeight="1">
      <c r="A127" s="145">
        <v>101</v>
      </c>
      <c r="B127" s="72" t="s">
        <v>24</v>
      </c>
      <c r="C127" s="147" t="s">
        <v>707</v>
      </c>
      <c r="D127" s="73" t="s">
        <v>25</v>
      </c>
      <c r="E127" s="73"/>
      <c r="F127" s="73"/>
      <c r="G127" s="74">
        <v>27</v>
      </c>
      <c r="H127" s="74">
        <v>30</v>
      </c>
      <c r="I127" s="10">
        <f t="shared" si="1"/>
        <v>57</v>
      </c>
      <c r="J127" s="79" t="s">
        <v>744</v>
      </c>
      <c r="K127" s="88" t="s">
        <v>861</v>
      </c>
      <c r="L127" s="86"/>
      <c r="M127" s="86"/>
      <c r="N127" s="86"/>
      <c r="O127" s="86"/>
      <c r="P127" s="95">
        <v>43490</v>
      </c>
      <c r="Q127" s="86" t="s">
        <v>101</v>
      </c>
      <c r="R127" s="86"/>
      <c r="S127" s="86" t="s">
        <v>82</v>
      </c>
      <c r="T127" s="9"/>
    </row>
    <row r="128" spans="1:20" ht="17.25" customHeight="1">
      <c r="A128" s="145">
        <v>102</v>
      </c>
      <c r="B128" s="72" t="s">
        <v>22</v>
      </c>
      <c r="C128" s="147" t="s">
        <v>708</v>
      </c>
      <c r="D128" s="73" t="s">
        <v>25</v>
      </c>
      <c r="E128" s="73"/>
      <c r="F128" s="73"/>
      <c r="G128" s="74">
        <v>67</v>
      </c>
      <c r="H128" s="74">
        <v>70</v>
      </c>
      <c r="I128" s="10">
        <f t="shared" si="1"/>
        <v>137</v>
      </c>
      <c r="J128" s="79" t="s">
        <v>745</v>
      </c>
      <c r="K128" s="88" t="s">
        <v>750</v>
      </c>
      <c r="L128" s="86"/>
      <c r="M128" s="86"/>
      <c r="N128" s="86"/>
      <c r="O128" s="86"/>
      <c r="P128" s="95">
        <v>43493</v>
      </c>
      <c r="Q128" s="86" t="s">
        <v>97</v>
      </c>
      <c r="R128" s="86"/>
      <c r="S128" s="86" t="s">
        <v>82</v>
      </c>
      <c r="T128" s="9"/>
    </row>
    <row r="129" spans="1:20" ht="17.25" customHeight="1">
      <c r="A129" s="145">
        <v>103</v>
      </c>
      <c r="B129" s="72" t="s">
        <v>24</v>
      </c>
      <c r="C129" s="147" t="s">
        <v>709</v>
      </c>
      <c r="D129" s="73" t="s">
        <v>23</v>
      </c>
      <c r="E129" s="73"/>
      <c r="F129" s="73"/>
      <c r="G129" s="74">
        <v>16</v>
      </c>
      <c r="H129" s="74">
        <v>9</v>
      </c>
      <c r="I129" s="10">
        <f t="shared" si="1"/>
        <v>25</v>
      </c>
      <c r="J129" s="78">
        <v>9859796832</v>
      </c>
      <c r="K129" s="96" t="s">
        <v>862</v>
      </c>
      <c r="L129" s="96" t="s">
        <v>863</v>
      </c>
      <c r="M129" s="86">
        <v>9435737436</v>
      </c>
      <c r="N129" s="94" t="s">
        <v>864</v>
      </c>
      <c r="O129" s="86" t="s">
        <v>865</v>
      </c>
      <c r="P129" s="95">
        <v>43493</v>
      </c>
      <c r="Q129" s="86" t="s">
        <v>97</v>
      </c>
      <c r="R129" s="86"/>
      <c r="S129" s="86" t="s">
        <v>82</v>
      </c>
      <c r="T129" s="9"/>
    </row>
    <row r="130" spans="1:20" ht="17.25" customHeight="1">
      <c r="A130" s="145">
        <v>104</v>
      </c>
      <c r="B130" s="72" t="s">
        <v>24</v>
      </c>
      <c r="C130" s="147" t="s">
        <v>710</v>
      </c>
      <c r="D130" s="73" t="s">
        <v>23</v>
      </c>
      <c r="E130" s="73"/>
      <c r="F130" s="73"/>
      <c r="G130" s="74">
        <v>5</v>
      </c>
      <c r="H130" s="74">
        <v>12</v>
      </c>
      <c r="I130" s="10">
        <f t="shared" si="1"/>
        <v>17</v>
      </c>
      <c r="J130" s="78">
        <v>9435231386</v>
      </c>
      <c r="K130" s="96" t="s">
        <v>862</v>
      </c>
      <c r="L130" s="96" t="s">
        <v>863</v>
      </c>
      <c r="M130" s="86">
        <v>9435737436</v>
      </c>
      <c r="N130" s="94" t="s">
        <v>866</v>
      </c>
      <c r="O130" s="86" t="s">
        <v>867</v>
      </c>
      <c r="P130" s="95">
        <v>43493</v>
      </c>
      <c r="Q130" s="86" t="s">
        <v>97</v>
      </c>
      <c r="R130" s="86"/>
      <c r="S130" s="86" t="s">
        <v>82</v>
      </c>
      <c r="T130" s="9"/>
    </row>
    <row r="131" spans="1:20" ht="17.25" customHeight="1">
      <c r="A131" s="145">
        <v>105</v>
      </c>
      <c r="B131" s="72" t="s">
        <v>24</v>
      </c>
      <c r="C131" s="147" t="s">
        <v>710</v>
      </c>
      <c r="D131" s="73" t="s">
        <v>23</v>
      </c>
      <c r="E131" s="73"/>
      <c r="F131" s="73"/>
      <c r="G131" s="74">
        <v>7</v>
      </c>
      <c r="H131" s="74">
        <v>12</v>
      </c>
      <c r="I131" s="10">
        <f t="shared" si="1"/>
        <v>19</v>
      </c>
      <c r="J131" s="78">
        <v>9613148827</v>
      </c>
      <c r="K131" s="96" t="s">
        <v>862</v>
      </c>
      <c r="L131" s="96" t="s">
        <v>863</v>
      </c>
      <c r="M131" s="86">
        <v>9435737436</v>
      </c>
      <c r="N131" s="94" t="s">
        <v>866</v>
      </c>
      <c r="O131" s="86" t="s">
        <v>867</v>
      </c>
      <c r="P131" s="95">
        <v>43493</v>
      </c>
      <c r="Q131" s="86" t="s">
        <v>97</v>
      </c>
      <c r="R131" s="86"/>
      <c r="S131" s="86" t="s">
        <v>82</v>
      </c>
      <c r="T131" s="9"/>
    </row>
    <row r="132" spans="1:20" ht="17.25" customHeight="1">
      <c r="A132" s="145">
        <v>106</v>
      </c>
      <c r="B132" s="72" t="s">
        <v>24</v>
      </c>
      <c r="C132" s="147" t="s">
        <v>711</v>
      </c>
      <c r="D132" s="73" t="s">
        <v>23</v>
      </c>
      <c r="E132" s="73"/>
      <c r="F132" s="73"/>
      <c r="G132" s="74">
        <v>13</v>
      </c>
      <c r="H132" s="74">
        <v>12</v>
      </c>
      <c r="I132" s="10">
        <f t="shared" si="1"/>
        <v>25</v>
      </c>
      <c r="J132" s="78">
        <v>9678310383</v>
      </c>
      <c r="K132" s="96" t="s">
        <v>868</v>
      </c>
      <c r="L132" s="96" t="s">
        <v>869</v>
      </c>
      <c r="M132" s="86">
        <v>9401450532</v>
      </c>
      <c r="N132" s="94" t="s">
        <v>870</v>
      </c>
      <c r="O132" s="86" t="s">
        <v>871</v>
      </c>
      <c r="P132" s="95">
        <v>43493</v>
      </c>
      <c r="Q132" s="86" t="s">
        <v>97</v>
      </c>
      <c r="R132" s="86"/>
      <c r="S132" s="86" t="s">
        <v>82</v>
      </c>
      <c r="T132" s="9"/>
    </row>
    <row r="133" spans="1:20" ht="17.25" customHeight="1">
      <c r="A133" s="145">
        <v>107</v>
      </c>
      <c r="B133" s="72" t="s">
        <v>24</v>
      </c>
      <c r="C133" s="147" t="s">
        <v>111</v>
      </c>
      <c r="D133" s="73" t="s">
        <v>23</v>
      </c>
      <c r="E133" s="73"/>
      <c r="F133" s="73"/>
      <c r="G133" s="74">
        <v>9</v>
      </c>
      <c r="H133" s="74">
        <v>12</v>
      </c>
      <c r="I133" s="10">
        <f t="shared" si="1"/>
        <v>21</v>
      </c>
      <c r="J133" s="78">
        <v>9613281617</v>
      </c>
      <c r="K133" s="96" t="s">
        <v>868</v>
      </c>
      <c r="L133" s="96" t="s">
        <v>869</v>
      </c>
      <c r="M133" s="86">
        <v>9401450532</v>
      </c>
      <c r="N133" s="94" t="s">
        <v>870</v>
      </c>
      <c r="O133" s="86" t="s">
        <v>871</v>
      </c>
      <c r="P133" s="95">
        <v>43493</v>
      </c>
      <c r="Q133" s="86" t="s">
        <v>97</v>
      </c>
      <c r="R133" s="86"/>
      <c r="S133" s="86" t="s">
        <v>82</v>
      </c>
      <c r="T133" s="9"/>
    </row>
    <row r="134" spans="1:20" ht="18.75" customHeight="1">
      <c r="A134" s="145">
        <v>108</v>
      </c>
      <c r="B134" s="72" t="s">
        <v>24</v>
      </c>
      <c r="C134" s="147" t="s">
        <v>712</v>
      </c>
      <c r="D134" s="73" t="s">
        <v>23</v>
      </c>
      <c r="E134" s="73"/>
      <c r="F134" s="73"/>
      <c r="G134" s="74">
        <v>11</v>
      </c>
      <c r="H134" s="74">
        <v>15</v>
      </c>
      <c r="I134" s="10">
        <f t="shared" si="1"/>
        <v>26</v>
      </c>
      <c r="J134" s="78">
        <v>9707754758</v>
      </c>
      <c r="K134" s="96" t="s">
        <v>862</v>
      </c>
      <c r="L134" s="96" t="s">
        <v>863</v>
      </c>
      <c r="M134" s="86">
        <v>9435737436</v>
      </c>
      <c r="N134" s="94" t="s">
        <v>866</v>
      </c>
      <c r="O134" s="86" t="s">
        <v>867</v>
      </c>
      <c r="P134" s="95">
        <v>43493</v>
      </c>
      <c r="Q134" s="86" t="s">
        <v>97</v>
      </c>
      <c r="R134" s="86"/>
      <c r="S134" s="86" t="s">
        <v>82</v>
      </c>
      <c r="T134" s="9"/>
    </row>
    <row r="135" spans="1:20" ht="16.5" customHeight="1">
      <c r="A135" s="145">
        <v>109</v>
      </c>
      <c r="B135" s="72" t="s">
        <v>22</v>
      </c>
      <c r="C135" s="147" t="s">
        <v>713</v>
      </c>
      <c r="D135" s="73" t="s">
        <v>23</v>
      </c>
      <c r="E135" s="73"/>
      <c r="F135" s="73"/>
      <c r="G135" s="74">
        <v>11</v>
      </c>
      <c r="H135" s="74">
        <v>15</v>
      </c>
      <c r="I135" s="10">
        <f t="shared" si="1"/>
        <v>26</v>
      </c>
      <c r="J135" s="78">
        <v>9613512741</v>
      </c>
      <c r="K135" s="96" t="s">
        <v>872</v>
      </c>
      <c r="L135" s="96" t="s">
        <v>873</v>
      </c>
      <c r="M135" s="86">
        <v>7896161171</v>
      </c>
      <c r="N135" s="94" t="s">
        <v>874</v>
      </c>
      <c r="O135" s="86" t="s">
        <v>875</v>
      </c>
      <c r="P135" s="95">
        <v>43494</v>
      </c>
      <c r="Q135" s="86" t="s">
        <v>98</v>
      </c>
      <c r="R135" s="86"/>
      <c r="S135" s="86" t="s">
        <v>82</v>
      </c>
      <c r="T135" s="9"/>
    </row>
    <row r="136" spans="1:20" ht="18" customHeight="1">
      <c r="A136" s="145">
        <v>110</v>
      </c>
      <c r="B136" s="72" t="s">
        <v>22</v>
      </c>
      <c r="C136" s="147" t="s">
        <v>714</v>
      </c>
      <c r="D136" s="73" t="s">
        <v>23</v>
      </c>
      <c r="E136" s="73"/>
      <c r="F136" s="73"/>
      <c r="G136" s="74">
        <v>17</v>
      </c>
      <c r="H136" s="74">
        <v>23</v>
      </c>
      <c r="I136" s="10">
        <f t="shared" si="1"/>
        <v>40</v>
      </c>
      <c r="J136" s="78">
        <v>9859632881</v>
      </c>
      <c r="K136" s="96" t="s">
        <v>872</v>
      </c>
      <c r="L136" s="96" t="s">
        <v>873</v>
      </c>
      <c r="M136" s="86">
        <v>7896161171</v>
      </c>
      <c r="N136" s="94" t="s">
        <v>874</v>
      </c>
      <c r="O136" s="86" t="s">
        <v>875</v>
      </c>
      <c r="P136" s="95">
        <v>43494</v>
      </c>
      <c r="Q136" s="86" t="s">
        <v>98</v>
      </c>
      <c r="R136" s="86"/>
      <c r="S136" s="86" t="s">
        <v>82</v>
      </c>
      <c r="T136" s="9"/>
    </row>
    <row r="137" spans="1:20" ht="20.25" customHeight="1">
      <c r="A137" s="145">
        <v>111</v>
      </c>
      <c r="B137" s="72" t="s">
        <v>22</v>
      </c>
      <c r="C137" s="147" t="s">
        <v>715</v>
      </c>
      <c r="D137" s="73" t="s">
        <v>23</v>
      </c>
      <c r="E137" s="73"/>
      <c r="F137" s="73"/>
      <c r="G137" s="74">
        <v>8</v>
      </c>
      <c r="H137" s="74">
        <v>15</v>
      </c>
      <c r="I137" s="10">
        <f t="shared" si="1"/>
        <v>23</v>
      </c>
      <c r="J137" s="78">
        <v>9957698517</v>
      </c>
      <c r="K137" s="96" t="s">
        <v>872</v>
      </c>
      <c r="L137" s="96" t="s">
        <v>873</v>
      </c>
      <c r="M137" s="86">
        <v>7896161171</v>
      </c>
      <c r="N137" s="94" t="s">
        <v>876</v>
      </c>
      <c r="O137" s="86" t="s">
        <v>877</v>
      </c>
      <c r="P137" s="95">
        <v>43494</v>
      </c>
      <c r="Q137" s="86" t="s">
        <v>98</v>
      </c>
      <c r="R137" s="86"/>
      <c r="S137" s="86" t="s">
        <v>82</v>
      </c>
      <c r="T137" s="9"/>
    </row>
    <row r="138" spans="1:20" ht="16.5" customHeight="1">
      <c r="A138" s="145">
        <v>112</v>
      </c>
      <c r="B138" s="72" t="s">
        <v>22</v>
      </c>
      <c r="C138" s="147" t="s">
        <v>716</v>
      </c>
      <c r="D138" s="73" t="s">
        <v>23</v>
      </c>
      <c r="E138" s="73"/>
      <c r="F138" s="73"/>
      <c r="G138" s="74">
        <v>12</v>
      </c>
      <c r="H138" s="74">
        <v>12</v>
      </c>
      <c r="I138" s="10">
        <f t="shared" si="1"/>
        <v>24</v>
      </c>
      <c r="J138" s="78">
        <v>9678208074</v>
      </c>
      <c r="K138" s="96" t="s">
        <v>872</v>
      </c>
      <c r="L138" s="96" t="s">
        <v>873</v>
      </c>
      <c r="M138" s="86">
        <v>7896161171</v>
      </c>
      <c r="N138" s="94" t="s">
        <v>878</v>
      </c>
      <c r="O138" s="86" t="s">
        <v>879</v>
      </c>
      <c r="P138" s="95">
        <v>43494</v>
      </c>
      <c r="Q138" s="86" t="s">
        <v>98</v>
      </c>
      <c r="R138" s="86"/>
      <c r="S138" s="86" t="s">
        <v>82</v>
      </c>
      <c r="T138" s="9"/>
    </row>
    <row r="139" spans="1:20" ht="16.5" customHeight="1">
      <c r="A139" s="145">
        <v>113</v>
      </c>
      <c r="B139" s="72" t="s">
        <v>22</v>
      </c>
      <c r="C139" s="147" t="s">
        <v>130</v>
      </c>
      <c r="D139" s="73" t="s">
        <v>23</v>
      </c>
      <c r="E139" s="73"/>
      <c r="F139" s="73"/>
      <c r="G139" s="74">
        <v>12</v>
      </c>
      <c r="H139" s="74">
        <v>14</v>
      </c>
      <c r="I139" s="10">
        <f t="shared" si="1"/>
        <v>26</v>
      </c>
      <c r="J139" s="78">
        <v>9678218378</v>
      </c>
      <c r="K139" s="96" t="s">
        <v>872</v>
      </c>
      <c r="L139" s="96" t="s">
        <v>873</v>
      </c>
      <c r="M139" s="86">
        <v>7896161171</v>
      </c>
      <c r="N139" s="94" t="s">
        <v>878</v>
      </c>
      <c r="O139" s="86" t="s">
        <v>879</v>
      </c>
      <c r="P139" s="95">
        <v>43494</v>
      </c>
      <c r="Q139" s="86" t="s">
        <v>98</v>
      </c>
      <c r="R139" s="86"/>
      <c r="S139" s="86" t="s">
        <v>82</v>
      </c>
      <c r="T139" s="9"/>
    </row>
    <row r="140" spans="1:20" ht="16.5" customHeight="1">
      <c r="A140" s="145">
        <v>114</v>
      </c>
      <c r="B140" s="72" t="s">
        <v>24</v>
      </c>
      <c r="C140" s="147" t="s">
        <v>268</v>
      </c>
      <c r="D140" s="73" t="s">
        <v>25</v>
      </c>
      <c r="E140" s="73"/>
      <c r="F140" s="73"/>
      <c r="G140" s="74">
        <v>12</v>
      </c>
      <c r="H140" s="74">
        <v>14</v>
      </c>
      <c r="I140" s="10">
        <f t="shared" si="1"/>
        <v>26</v>
      </c>
      <c r="J140" s="78" t="s">
        <v>378</v>
      </c>
      <c r="K140" s="88" t="s">
        <v>880</v>
      </c>
      <c r="L140" s="86"/>
      <c r="M140" s="86"/>
      <c r="N140" s="86"/>
      <c r="O140" s="86"/>
      <c r="P140" s="95">
        <v>43494</v>
      </c>
      <c r="Q140" s="86" t="s">
        <v>98</v>
      </c>
      <c r="R140" s="86"/>
      <c r="S140" s="86" t="s">
        <v>82</v>
      </c>
      <c r="T140" s="9"/>
    </row>
    <row r="141" spans="1:20" ht="16.5" customHeight="1">
      <c r="A141" s="145">
        <v>115</v>
      </c>
      <c r="B141" s="72" t="s">
        <v>24</v>
      </c>
      <c r="C141" s="147" t="s">
        <v>717</v>
      </c>
      <c r="D141" s="73" t="s">
        <v>25</v>
      </c>
      <c r="E141" s="73"/>
      <c r="F141" s="73"/>
      <c r="G141" s="74">
        <v>4</v>
      </c>
      <c r="H141" s="74">
        <v>15</v>
      </c>
      <c r="I141" s="10">
        <f t="shared" si="1"/>
        <v>19</v>
      </c>
      <c r="J141" s="78" t="s">
        <v>746</v>
      </c>
      <c r="K141" s="88" t="s">
        <v>880</v>
      </c>
      <c r="L141" s="86"/>
      <c r="M141" s="86"/>
      <c r="N141" s="86"/>
      <c r="O141" s="86"/>
      <c r="P141" s="95">
        <v>43494</v>
      </c>
      <c r="Q141" s="86" t="s">
        <v>98</v>
      </c>
      <c r="R141" s="86"/>
      <c r="S141" s="86" t="s">
        <v>82</v>
      </c>
      <c r="T141" s="9"/>
    </row>
    <row r="142" spans="1:20" ht="16.5" customHeight="1">
      <c r="A142" s="145">
        <v>116</v>
      </c>
      <c r="B142" s="72" t="s">
        <v>24</v>
      </c>
      <c r="C142" s="147" t="s">
        <v>718</v>
      </c>
      <c r="D142" s="73" t="s">
        <v>25</v>
      </c>
      <c r="E142" s="73"/>
      <c r="F142" s="73"/>
      <c r="G142" s="74">
        <v>11</v>
      </c>
      <c r="H142" s="74">
        <v>22</v>
      </c>
      <c r="I142" s="10">
        <f t="shared" si="1"/>
        <v>33</v>
      </c>
      <c r="J142" s="78" t="s">
        <v>747</v>
      </c>
      <c r="K142" s="88" t="s">
        <v>880</v>
      </c>
      <c r="L142" s="86"/>
      <c r="M142" s="86"/>
      <c r="N142" s="86"/>
      <c r="O142" s="86"/>
      <c r="P142" s="95">
        <v>43494</v>
      </c>
      <c r="Q142" s="86" t="s">
        <v>98</v>
      </c>
      <c r="R142" s="86"/>
      <c r="S142" s="86" t="s">
        <v>82</v>
      </c>
      <c r="T142" s="9"/>
    </row>
    <row r="143" spans="1:20" ht="16.5" customHeight="1">
      <c r="A143" s="145">
        <v>117</v>
      </c>
      <c r="B143" s="72" t="s">
        <v>24</v>
      </c>
      <c r="C143" s="147" t="s">
        <v>719</v>
      </c>
      <c r="D143" s="73" t="s">
        <v>25</v>
      </c>
      <c r="E143" s="73"/>
      <c r="F143" s="73"/>
      <c r="G143" s="74">
        <v>10</v>
      </c>
      <c r="H143" s="74">
        <v>13</v>
      </c>
      <c r="I143" s="10">
        <f t="shared" si="1"/>
        <v>23</v>
      </c>
      <c r="J143" s="78" t="s">
        <v>748</v>
      </c>
      <c r="K143" s="88" t="s">
        <v>880</v>
      </c>
      <c r="L143" s="86"/>
      <c r="M143" s="86"/>
      <c r="N143" s="86"/>
      <c r="O143" s="86"/>
      <c r="P143" s="95">
        <v>43494</v>
      </c>
      <c r="Q143" s="86" t="s">
        <v>98</v>
      </c>
      <c r="R143" s="86"/>
      <c r="S143" s="86" t="s">
        <v>82</v>
      </c>
      <c r="T143" s="9"/>
    </row>
    <row r="144" spans="1:20" ht="16.5" customHeight="1">
      <c r="A144" s="145">
        <v>118</v>
      </c>
      <c r="B144" s="72" t="s">
        <v>24</v>
      </c>
      <c r="C144" s="147" t="s">
        <v>720</v>
      </c>
      <c r="D144" s="73" t="s">
        <v>25</v>
      </c>
      <c r="E144" s="73"/>
      <c r="F144" s="73"/>
      <c r="G144" s="74">
        <v>13</v>
      </c>
      <c r="H144" s="74">
        <v>9</v>
      </c>
      <c r="I144" s="10">
        <f t="shared" si="1"/>
        <v>22</v>
      </c>
      <c r="J144" s="78" t="s">
        <v>749</v>
      </c>
      <c r="K144" s="88" t="s">
        <v>880</v>
      </c>
      <c r="L144" s="86"/>
      <c r="M144" s="86"/>
      <c r="N144" s="86"/>
      <c r="O144" s="86"/>
      <c r="P144" s="95">
        <v>43494</v>
      </c>
      <c r="Q144" s="86" t="s">
        <v>98</v>
      </c>
      <c r="R144" s="86"/>
      <c r="S144" s="86" t="s">
        <v>82</v>
      </c>
      <c r="T144" s="9"/>
    </row>
    <row r="145" spans="1:20" ht="17.25" customHeight="1">
      <c r="A145" s="5"/>
      <c r="B145" s="56"/>
      <c r="C145" s="57"/>
      <c r="D145" s="57"/>
      <c r="E145" s="57"/>
      <c r="F145" s="57"/>
      <c r="G145" s="8"/>
      <c r="H145" s="8"/>
      <c r="I145" s="10">
        <f t="shared" ref="I145:I146" si="3">+G145+H145</f>
        <v>0</v>
      </c>
      <c r="J145" s="57"/>
      <c r="K145" s="9"/>
      <c r="L145" s="57"/>
      <c r="M145" s="57"/>
      <c r="N145" s="57"/>
      <c r="O145" s="57"/>
      <c r="P145" s="38"/>
      <c r="Q145" s="57"/>
      <c r="R145" s="57"/>
      <c r="S145" s="57"/>
      <c r="T145" s="9"/>
    </row>
    <row r="146" spans="1:20" ht="17.25" customHeight="1">
      <c r="A146" s="5"/>
      <c r="B146" s="56"/>
      <c r="C146" s="57"/>
      <c r="D146" s="57"/>
      <c r="E146" s="57"/>
      <c r="F146" s="57"/>
      <c r="G146" s="8"/>
      <c r="H146" s="8"/>
      <c r="I146" s="10">
        <f t="shared" si="3"/>
        <v>0</v>
      </c>
      <c r="J146" s="57"/>
      <c r="K146" s="9"/>
      <c r="L146" s="57"/>
      <c r="M146" s="57"/>
      <c r="N146" s="57"/>
      <c r="O146" s="57"/>
      <c r="P146" s="38"/>
      <c r="Q146" s="57"/>
      <c r="R146" s="57"/>
      <c r="S146" s="57"/>
      <c r="T146" s="9"/>
    </row>
    <row r="147" spans="1:20" ht="16.5" customHeight="1">
      <c r="A147" s="35" t="s">
        <v>21</v>
      </c>
      <c r="B147" s="35"/>
      <c r="C147" s="35">
        <f>COUNTIFS(C5:C146,"*")</f>
        <v>140</v>
      </c>
      <c r="D147" s="35"/>
      <c r="E147" s="13"/>
      <c r="F147" s="35"/>
      <c r="G147" s="13">
        <f>SUM(G5:G146)</f>
        <v>2508</v>
      </c>
      <c r="H147" s="13">
        <f>SUM(H5:H146)</f>
        <v>2650</v>
      </c>
      <c r="I147" s="13">
        <f>SUM(I5:I146)</f>
        <v>5158</v>
      </c>
      <c r="J147" s="35"/>
      <c r="K147" s="47"/>
      <c r="L147" s="35"/>
      <c r="M147" s="35"/>
      <c r="N147" s="35"/>
      <c r="O147" s="35"/>
      <c r="P147" s="14"/>
      <c r="Q147" s="35"/>
      <c r="R147" s="35"/>
      <c r="S147" s="35"/>
      <c r="T147" s="15"/>
    </row>
    <row r="148" spans="1:20" ht="16.5" customHeight="1">
      <c r="A148" s="16" t="s">
        <v>22</v>
      </c>
      <c r="B148" s="17">
        <f>COUNTIF(B$5:B$146,"Team 1")</f>
        <v>65</v>
      </c>
      <c r="C148" s="16" t="s">
        <v>23</v>
      </c>
      <c r="D148" s="17">
        <f>COUNTIF(D5:D146,"Anganwadi")</f>
        <v>110</v>
      </c>
    </row>
    <row r="149" spans="1:20" ht="16.5" customHeight="1">
      <c r="A149" s="16" t="s">
        <v>24</v>
      </c>
      <c r="B149" s="17">
        <f>COUNTIF(B$6:B$146,"Team 2")</f>
        <v>75</v>
      </c>
      <c r="C149" s="16" t="s">
        <v>25</v>
      </c>
      <c r="D149" s="17">
        <f>COUNTIF(D5:D146,"School")</f>
        <v>30</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D147">
      <formula1>"School,Anganwadi Centre"</formula1>
    </dataValidation>
    <dataValidation type="list" allowBlank="1" showInputMessage="1" showErrorMessage="1" error="Please select type of institution from drop down list." sqref="D142:D146 D5:D139">
      <formula1>"Anganwadi,School"</formula1>
    </dataValidation>
    <dataValidation type="list" allowBlank="1" showInputMessage="1" showErrorMessage="1" sqref="B5:B146">
      <formula1>"Team 1, Team 2"</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V182"/>
  <sheetViews>
    <sheetView workbookViewId="0">
      <pane ySplit="4" topLeftCell="A5" activePane="bottomLeft" state="frozen"/>
      <selection pane="bottomLeft" activeCell="C188" sqref="C188"/>
    </sheetView>
  </sheetViews>
  <sheetFormatPr defaultRowHeight="16.5"/>
  <cols>
    <col min="1" max="1" width="5.7109375" style="1" customWidth="1"/>
    <col min="2" max="2" width="10" style="1" customWidth="1"/>
    <col min="3" max="3" width="33.5703125" style="127" bestFit="1" customWidth="1"/>
    <col min="4" max="4" width="17.42578125" style="1" bestFit="1" customWidth="1"/>
    <col min="5" max="5" width="11.5703125" style="18" customWidth="1"/>
    <col min="6" max="6" width="3.140625" style="1" customWidth="1"/>
    <col min="7" max="7" width="5" style="18" bestFit="1" customWidth="1"/>
    <col min="8" max="8" width="6.28515625" style="18" bestFit="1" customWidth="1"/>
    <col min="9" max="9" width="5" style="1" bestFit="1" customWidth="1"/>
    <col min="10" max="10" width="11.42578125" style="1" bestFit="1" customWidth="1"/>
    <col min="11" max="11" width="14.28515625" style="1" customWidth="1"/>
    <col min="12" max="12" width="19.5703125" style="1" customWidth="1"/>
    <col min="13" max="13" width="12.42578125" style="1" customWidth="1"/>
    <col min="14" max="14" width="16.42578125" style="1" customWidth="1"/>
    <col min="15" max="15" width="14.85546875" style="1" bestFit="1" customWidth="1"/>
    <col min="16" max="16" width="11.7109375" style="1" customWidth="1"/>
    <col min="17" max="17" width="11.5703125" style="1" bestFit="1" customWidth="1"/>
    <col min="18" max="18" width="11.7109375" style="31" customWidth="1"/>
    <col min="19" max="19" width="14.7109375" style="1" customWidth="1"/>
    <col min="20" max="20" width="7.42578125" style="1" bestFit="1" customWidth="1"/>
    <col min="21" max="16384" width="9.140625" style="1"/>
  </cols>
  <sheetData>
    <row r="1" spans="1:20" ht="45" customHeight="1">
      <c r="A1" s="204" t="s">
        <v>104</v>
      </c>
      <c r="B1" s="204"/>
      <c r="C1" s="204"/>
      <c r="D1" s="205"/>
      <c r="E1" s="205"/>
      <c r="F1" s="205"/>
      <c r="G1" s="205"/>
      <c r="H1" s="205"/>
      <c r="I1" s="205"/>
      <c r="J1" s="205"/>
      <c r="K1" s="205"/>
      <c r="L1" s="205"/>
      <c r="M1" s="205"/>
      <c r="N1" s="205"/>
      <c r="O1" s="205"/>
      <c r="P1" s="205"/>
      <c r="Q1" s="205"/>
      <c r="R1" s="205"/>
      <c r="S1" s="205"/>
    </row>
    <row r="2" spans="1:20" ht="16.5" customHeight="1">
      <c r="A2" s="206" t="s">
        <v>0</v>
      </c>
      <c r="B2" s="207"/>
      <c r="C2" s="207"/>
      <c r="D2" s="2">
        <v>43497</v>
      </c>
      <c r="E2" s="36"/>
      <c r="F2" s="36"/>
      <c r="G2" s="36"/>
      <c r="H2" s="36"/>
      <c r="I2" s="36"/>
      <c r="J2" s="36"/>
      <c r="K2" s="36"/>
      <c r="L2" s="36"/>
      <c r="M2" s="36"/>
      <c r="N2" s="36"/>
      <c r="O2" s="36"/>
      <c r="P2" s="36"/>
      <c r="Q2" s="36"/>
      <c r="R2" s="36"/>
      <c r="S2" s="36"/>
    </row>
    <row r="3" spans="1:20" ht="32.25" customHeight="1">
      <c r="A3" s="208" t="s">
        <v>1</v>
      </c>
      <c r="B3" s="209" t="s">
        <v>2</v>
      </c>
      <c r="C3" s="221" t="s">
        <v>3</v>
      </c>
      <c r="D3" s="211" t="s">
        <v>4</v>
      </c>
      <c r="E3" s="211" t="s">
        <v>5</v>
      </c>
      <c r="F3" s="212" t="s">
        <v>6</v>
      </c>
      <c r="G3" s="211" t="s">
        <v>7</v>
      </c>
      <c r="H3" s="211"/>
      <c r="I3" s="211"/>
      <c r="J3" s="211" t="s">
        <v>8</v>
      </c>
      <c r="K3" s="209" t="s">
        <v>9</v>
      </c>
      <c r="L3" s="209" t="s">
        <v>10</v>
      </c>
      <c r="M3" s="209" t="s">
        <v>11</v>
      </c>
      <c r="N3" s="209" t="s">
        <v>12</v>
      </c>
      <c r="O3" s="209" t="s">
        <v>13</v>
      </c>
      <c r="P3" s="208" t="s">
        <v>14</v>
      </c>
      <c r="Q3" s="211" t="s">
        <v>15</v>
      </c>
      <c r="R3" s="211" t="s">
        <v>16</v>
      </c>
      <c r="S3" s="211" t="s">
        <v>17</v>
      </c>
      <c r="T3" s="211" t="s">
        <v>18</v>
      </c>
    </row>
    <row r="4" spans="1:20" ht="37.5" customHeight="1">
      <c r="A4" s="208"/>
      <c r="B4" s="210"/>
      <c r="C4" s="221"/>
      <c r="D4" s="211"/>
      <c r="E4" s="211"/>
      <c r="F4" s="212"/>
      <c r="G4" s="37" t="s">
        <v>19</v>
      </c>
      <c r="H4" s="37" t="s">
        <v>20</v>
      </c>
      <c r="I4" s="37" t="s">
        <v>21</v>
      </c>
      <c r="J4" s="211"/>
      <c r="K4" s="213"/>
      <c r="L4" s="213"/>
      <c r="M4" s="213"/>
      <c r="N4" s="213"/>
      <c r="O4" s="213"/>
      <c r="P4" s="208"/>
      <c r="Q4" s="208"/>
      <c r="R4" s="211"/>
      <c r="S4" s="211"/>
      <c r="T4" s="211"/>
    </row>
    <row r="5" spans="1:20" ht="17.25" customHeight="1">
      <c r="A5" s="100">
        <v>1</v>
      </c>
      <c r="B5" s="101" t="s">
        <v>22</v>
      </c>
      <c r="C5" s="71" t="s">
        <v>881</v>
      </c>
      <c r="D5" s="102" t="s">
        <v>23</v>
      </c>
      <c r="E5" s="102"/>
      <c r="F5" s="102"/>
      <c r="G5" s="103">
        <v>12</v>
      </c>
      <c r="H5" s="103">
        <v>14</v>
      </c>
      <c r="I5" s="10">
        <f>+G5+H5</f>
        <v>26</v>
      </c>
      <c r="J5" s="109">
        <v>8876313982</v>
      </c>
      <c r="K5" s="119" t="s">
        <v>1043</v>
      </c>
      <c r="L5" s="119" t="s">
        <v>1044</v>
      </c>
      <c r="M5" s="115">
        <v>9854609511</v>
      </c>
      <c r="N5" s="117" t="s">
        <v>1045</v>
      </c>
      <c r="O5" s="115" t="s">
        <v>1046</v>
      </c>
      <c r="P5" s="118">
        <v>43497</v>
      </c>
      <c r="Q5" s="115" t="s">
        <v>101</v>
      </c>
      <c r="R5" s="115"/>
      <c r="S5" s="115" t="s">
        <v>82</v>
      </c>
      <c r="T5" s="9"/>
    </row>
    <row r="6" spans="1:20" ht="17.25" customHeight="1">
      <c r="A6" s="100">
        <v>2</v>
      </c>
      <c r="B6" s="101" t="s">
        <v>22</v>
      </c>
      <c r="C6" s="71" t="s">
        <v>882</v>
      </c>
      <c r="D6" s="102" t="s">
        <v>23</v>
      </c>
      <c r="E6" s="102"/>
      <c r="F6" s="102"/>
      <c r="G6" s="103">
        <v>13</v>
      </c>
      <c r="H6" s="103">
        <v>11</v>
      </c>
      <c r="I6" s="10">
        <f t="shared" ref="I6:I69" si="0">+G6+H6</f>
        <v>24</v>
      </c>
      <c r="J6" s="109">
        <v>9508283646</v>
      </c>
      <c r="K6" s="119" t="s">
        <v>1043</v>
      </c>
      <c r="L6" s="119" t="s">
        <v>1044</v>
      </c>
      <c r="M6" s="115">
        <v>9854609511</v>
      </c>
      <c r="N6" s="117" t="s">
        <v>1045</v>
      </c>
      <c r="O6" s="115" t="s">
        <v>1046</v>
      </c>
      <c r="P6" s="118">
        <v>43497</v>
      </c>
      <c r="Q6" s="115" t="s">
        <v>101</v>
      </c>
      <c r="R6" s="115"/>
      <c r="S6" s="115" t="s">
        <v>82</v>
      </c>
      <c r="T6" s="9"/>
    </row>
    <row r="7" spans="1:20" ht="17.25" customHeight="1">
      <c r="A7" s="100">
        <v>3</v>
      </c>
      <c r="B7" s="101" t="s">
        <v>22</v>
      </c>
      <c r="C7" s="71" t="s">
        <v>120</v>
      </c>
      <c r="D7" s="102" t="s">
        <v>23</v>
      </c>
      <c r="E7" s="102"/>
      <c r="F7" s="102"/>
      <c r="G7" s="103">
        <v>21</v>
      </c>
      <c r="H7" s="103">
        <v>19</v>
      </c>
      <c r="I7" s="10">
        <f t="shared" si="0"/>
        <v>40</v>
      </c>
      <c r="J7" s="109">
        <v>9678410842</v>
      </c>
      <c r="K7" s="119" t="s">
        <v>1043</v>
      </c>
      <c r="L7" s="119" t="s">
        <v>1044</v>
      </c>
      <c r="M7" s="115">
        <v>9854609511</v>
      </c>
      <c r="N7" s="117" t="s">
        <v>1045</v>
      </c>
      <c r="O7" s="115" t="s">
        <v>1046</v>
      </c>
      <c r="P7" s="118">
        <v>43497</v>
      </c>
      <c r="Q7" s="115" t="s">
        <v>101</v>
      </c>
      <c r="R7" s="115"/>
      <c r="S7" s="115" t="s">
        <v>82</v>
      </c>
      <c r="T7" s="9"/>
    </row>
    <row r="8" spans="1:20" ht="17.25" customHeight="1">
      <c r="A8" s="100">
        <v>4</v>
      </c>
      <c r="B8" s="101" t="s">
        <v>22</v>
      </c>
      <c r="C8" s="71" t="s">
        <v>883</v>
      </c>
      <c r="D8" s="102" t="s">
        <v>23</v>
      </c>
      <c r="E8" s="102"/>
      <c r="F8" s="102"/>
      <c r="G8" s="103">
        <v>13</v>
      </c>
      <c r="H8" s="103">
        <v>14</v>
      </c>
      <c r="I8" s="10">
        <f t="shared" si="0"/>
        <v>27</v>
      </c>
      <c r="J8" s="109">
        <v>8876405516</v>
      </c>
      <c r="K8" s="119" t="s">
        <v>1043</v>
      </c>
      <c r="L8" s="119" t="s">
        <v>1044</v>
      </c>
      <c r="M8" s="115">
        <v>9854609511</v>
      </c>
      <c r="N8" s="117" t="s">
        <v>1045</v>
      </c>
      <c r="O8" s="115" t="s">
        <v>1046</v>
      </c>
      <c r="P8" s="118">
        <v>43497</v>
      </c>
      <c r="Q8" s="115" t="s">
        <v>101</v>
      </c>
      <c r="R8" s="115"/>
      <c r="S8" s="115" t="s">
        <v>82</v>
      </c>
      <c r="T8" s="9"/>
    </row>
    <row r="9" spans="1:20" ht="17.25" customHeight="1">
      <c r="A9" s="100">
        <v>5</v>
      </c>
      <c r="B9" s="101" t="s">
        <v>22</v>
      </c>
      <c r="C9" s="70" t="s">
        <v>884</v>
      </c>
      <c r="D9" s="102" t="s">
        <v>23</v>
      </c>
      <c r="E9" s="102"/>
      <c r="F9" s="102"/>
      <c r="G9" s="103">
        <v>21</v>
      </c>
      <c r="H9" s="103">
        <v>24</v>
      </c>
      <c r="I9" s="10">
        <f t="shared" si="0"/>
        <v>45</v>
      </c>
      <c r="J9" s="109">
        <v>9577897943</v>
      </c>
      <c r="K9" s="119" t="s">
        <v>813</v>
      </c>
      <c r="L9" s="119" t="s">
        <v>849</v>
      </c>
      <c r="M9" s="115">
        <v>9859273392</v>
      </c>
      <c r="N9" s="117" t="s">
        <v>1047</v>
      </c>
      <c r="O9" s="115" t="s">
        <v>1048</v>
      </c>
      <c r="P9" s="118">
        <v>43497</v>
      </c>
      <c r="Q9" s="115" t="s">
        <v>101</v>
      </c>
      <c r="R9" s="115"/>
      <c r="S9" s="115" t="s">
        <v>82</v>
      </c>
      <c r="T9" s="9"/>
    </row>
    <row r="10" spans="1:20" ht="17.25" customHeight="1">
      <c r="A10" s="100">
        <v>6</v>
      </c>
      <c r="B10" s="101" t="s">
        <v>22</v>
      </c>
      <c r="C10" s="70" t="s">
        <v>885</v>
      </c>
      <c r="D10" s="102" t="s">
        <v>23</v>
      </c>
      <c r="E10" s="102"/>
      <c r="F10" s="102"/>
      <c r="G10" s="103">
        <v>19</v>
      </c>
      <c r="H10" s="103">
        <v>17</v>
      </c>
      <c r="I10" s="10">
        <f t="shared" si="0"/>
        <v>36</v>
      </c>
      <c r="J10" s="109">
        <v>7399471821</v>
      </c>
      <c r="K10" s="119" t="s">
        <v>813</v>
      </c>
      <c r="L10" s="119" t="s">
        <v>849</v>
      </c>
      <c r="M10" s="115">
        <v>9859273392</v>
      </c>
      <c r="N10" s="117" t="s">
        <v>1049</v>
      </c>
      <c r="O10" s="115" t="s">
        <v>1050</v>
      </c>
      <c r="P10" s="118">
        <v>43497</v>
      </c>
      <c r="Q10" s="115" t="s">
        <v>101</v>
      </c>
      <c r="R10" s="115"/>
      <c r="S10" s="115" t="s">
        <v>82</v>
      </c>
      <c r="T10" s="9"/>
    </row>
    <row r="11" spans="1:20" ht="17.25" customHeight="1">
      <c r="A11" s="100">
        <v>7</v>
      </c>
      <c r="B11" s="101" t="s">
        <v>22</v>
      </c>
      <c r="C11" s="70" t="s">
        <v>886</v>
      </c>
      <c r="D11" s="102" t="s">
        <v>23</v>
      </c>
      <c r="E11" s="102"/>
      <c r="F11" s="102"/>
      <c r="G11" s="103">
        <v>11</v>
      </c>
      <c r="H11" s="103">
        <v>9</v>
      </c>
      <c r="I11" s="10">
        <f t="shared" si="0"/>
        <v>20</v>
      </c>
      <c r="J11" s="109">
        <v>8133930813</v>
      </c>
      <c r="K11" s="119" t="s">
        <v>813</v>
      </c>
      <c r="L11" s="119" t="s">
        <v>849</v>
      </c>
      <c r="M11" s="115">
        <v>9859273392</v>
      </c>
      <c r="N11" s="117" t="s">
        <v>1051</v>
      </c>
      <c r="O11" s="115" t="s">
        <v>1052</v>
      </c>
      <c r="P11" s="118">
        <v>43497</v>
      </c>
      <c r="Q11" s="115" t="s">
        <v>101</v>
      </c>
      <c r="R11" s="115"/>
      <c r="S11" s="115" t="s">
        <v>82</v>
      </c>
      <c r="T11" s="9"/>
    </row>
    <row r="12" spans="1:20" ht="17.25" customHeight="1">
      <c r="A12" s="100">
        <v>8</v>
      </c>
      <c r="B12" s="101" t="s">
        <v>22</v>
      </c>
      <c r="C12" s="70" t="s">
        <v>887</v>
      </c>
      <c r="D12" s="102" t="s">
        <v>23</v>
      </c>
      <c r="E12" s="102"/>
      <c r="F12" s="102"/>
      <c r="G12" s="103">
        <v>10</v>
      </c>
      <c r="H12" s="103">
        <v>16</v>
      </c>
      <c r="I12" s="10">
        <f t="shared" si="0"/>
        <v>26</v>
      </c>
      <c r="J12" s="109">
        <v>8723913220</v>
      </c>
      <c r="K12" s="119" t="s">
        <v>813</v>
      </c>
      <c r="L12" s="119" t="s">
        <v>849</v>
      </c>
      <c r="M12" s="115">
        <v>9859273392</v>
      </c>
      <c r="N12" s="117" t="s">
        <v>1053</v>
      </c>
      <c r="O12" s="115" t="s">
        <v>1054</v>
      </c>
      <c r="P12" s="118">
        <v>43497</v>
      </c>
      <c r="Q12" s="115" t="s">
        <v>101</v>
      </c>
      <c r="R12" s="115"/>
      <c r="S12" s="115" t="s">
        <v>82</v>
      </c>
      <c r="T12" s="9"/>
    </row>
    <row r="13" spans="1:20" ht="17.25" customHeight="1">
      <c r="A13" s="100">
        <v>9</v>
      </c>
      <c r="B13" s="101" t="s">
        <v>22</v>
      </c>
      <c r="C13" s="70" t="s">
        <v>194</v>
      </c>
      <c r="D13" s="102" t="s">
        <v>23</v>
      </c>
      <c r="E13" s="102"/>
      <c r="F13" s="102"/>
      <c r="G13" s="103">
        <v>8</v>
      </c>
      <c r="H13" s="103">
        <v>13</v>
      </c>
      <c r="I13" s="10">
        <f t="shared" si="0"/>
        <v>21</v>
      </c>
      <c r="J13" s="109">
        <v>8133930789</v>
      </c>
      <c r="K13" s="119" t="s">
        <v>813</v>
      </c>
      <c r="L13" s="119" t="s">
        <v>849</v>
      </c>
      <c r="M13" s="115">
        <v>9859273392</v>
      </c>
      <c r="N13" s="117" t="s">
        <v>1055</v>
      </c>
      <c r="O13" s="115" t="s">
        <v>1056</v>
      </c>
      <c r="P13" s="118">
        <v>43497</v>
      </c>
      <c r="Q13" s="115" t="s">
        <v>101</v>
      </c>
      <c r="R13" s="115"/>
      <c r="S13" s="115" t="s">
        <v>82</v>
      </c>
      <c r="T13" s="9"/>
    </row>
    <row r="14" spans="1:20" ht="17.25" customHeight="1">
      <c r="A14" s="100">
        <v>10</v>
      </c>
      <c r="B14" s="101" t="s">
        <v>22</v>
      </c>
      <c r="C14" s="122" t="s">
        <v>888</v>
      </c>
      <c r="D14" s="102" t="s">
        <v>25</v>
      </c>
      <c r="E14" s="102"/>
      <c r="F14" s="102"/>
      <c r="G14" s="103">
        <v>170</v>
      </c>
      <c r="H14" s="103">
        <v>190</v>
      </c>
      <c r="I14" s="10">
        <f t="shared" si="0"/>
        <v>360</v>
      </c>
      <c r="J14" s="113">
        <v>9859030726</v>
      </c>
      <c r="K14" s="116"/>
      <c r="L14" s="115"/>
      <c r="M14" s="115"/>
      <c r="N14" s="115"/>
      <c r="O14" s="115"/>
      <c r="P14" s="118">
        <v>43498</v>
      </c>
      <c r="Q14" s="115" t="s">
        <v>102</v>
      </c>
      <c r="R14" s="115"/>
      <c r="S14" s="115" t="s">
        <v>82</v>
      </c>
      <c r="T14" s="9"/>
    </row>
    <row r="15" spans="1:20" ht="17.25" customHeight="1">
      <c r="A15" s="100">
        <v>11</v>
      </c>
      <c r="B15" s="101" t="s">
        <v>24</v>
      </c>
      <c r="C15" s="70" t="s">
        <v>889</v>
      </c>
      <c r="D15" s="102" t="s">
        <v>23</v>
      </c>
      <c r="E15" s="102"/>
      <c r="F15" s="102"/>
      <c r="G15" s="103">
        <v>12</v>
      </c>
      <c r="H15" s="103">
        <v>14</v>
      </c>
      <c r="I15" s="10">
        <f t="shared" si="0"/>
        <v>26</v>
      </c>
      <c r="J15" s="109">
        <v>9707792357</v>
      </c>
      <c r="K15" s="119" t="s">
        <v>1043</v>
      </c>
      <c r="L15" s="119" t="s">
        <v>1044</v>
      </c>
      <c r="M15" s="115">
        <v>9854609511</v>
      </c>
      <c r="N15" s="117" t="s">
        <v>1057</v>
      </c>
      <c r="O15" s="115" t="s">
        <v>1058</v>
      </c>
      <c r="P15" s="118">
        <v>43498</v>
      </c>
      <c r="Q15" s="115" t="s">
        <v>102</v>
      </c>
      <c r="R15" s="115"/>
      <c r="S15" s="115" t="s">
        <v>82</v>
      </c>
      <c r="T15" s="9"/>
    </row>
    <row r="16" spans="1:20" ht="17.25" customHeight="1">
      <c r="A16" s="100">
        <v>12</v>
      </c>
      <c r="B16" s="101" t="s">
        <v>24</v>
      </c>
      <c r="C16" s="70" t="s">
        <v>890</v>
      </c>
      <c r="D16" s="102" t="s">
        <v>23</v>
      </c>
      <c r="E16" s="102"/>
      <c r="F16" s="102"/>
      <c r="G16" s="103">
        <v>7</v>
      </c>
      <c r="H16" s="103">
        <v>12</v>
      </c>
      <c r="I16" s="10">
        <f t="shared" si="0"/>
        <v>19</v>
      </c>
      <c r="J16" s="109">
        <v>9435802223</v>
      </c>
      <c r="K16" s="119" t="s">
        <v>1043</v>
      </c>
      <c r="L16" s="119" t="s">
        <v>1044</v>
      </c>
      <c r="M16" s="115">
        <v>9854609511</v>
      </c>
      <c r="N16" s="117" t="s">
        <v>1057</v>
      </c>
      <c r="O16" s="115" t="s">
        <v>1058</v>
      </c>
      <c r="P16" s="118">
        <v>43498</v>
      </c>
      <c r="Q16" s="115" t="s">
        <v>102</v>
      </c>
      <c r="R16" s="115"/>
      <c r="S16" s="115" t="s">
        <v>82</v>
      </c>
      <c r="T16" s="9"/>
    </row>
    <row r="17" spans="1:22" ht="17.25" customHeight="1">
      <c r="A17" s="100">
        <v>13</v>
      </c>
      <c r="B17" s="101" t="s">
        <v>24</v>
      </c>
      <c r="C17" s="70" t="s">
        <v>891</v>
      </c>
      <c r="D17" s="102" t="s">
        <v>23</v>
      </c>
      <c r="E17" s="102"/>
      <c r="F17" s="102"/>
      <c r="G17" s="103">
        <v>16</v>
      </c>
      <c r="H17" s="103">
        <v>19</v>
      </c>
      <c r="I17" s="10">
        <f t="shared" si="0"/>
        <v>35</v>
      </c>
      <c r="J17" s="109">
        <v>7399370282</v>
      </c>
      <c r="K17" s="119" t="s">
        <v>1043</v>
      </c>
      <c r="L17" s="119" t="s">
        <v>1044</v>
      </c>
      <c r="M17" s="115">
        <v>9854609511</v>
      </c>
      <c r="N17" s="117" t="s">
        <v>1059</v>
      </c>
      <c r="O17" s="115" t="s">
        <v>1060</v>
      </c>
      <c r="P17" s="118">
        <v>43498</v>
      </c>
      <c r="Q17" s="115" t="s">
        <v>102</v>
      </c>
      <c r="R17" s="115"/>
      <c r="S17" s="115" t="s">
        <v>82</v>
      </c>
      <c r="T17" s="9"/>
    </row>
    <row r="18" spans="1:22" ht="17.25" customHeight="1">
      <c r="A18" s="100">
        <v>14</v>
      </c>
      <c r="B18" s="101" t="s">
        <v>24</v>
      </c>
      <c r="C18" s="70" t="s">
        <v>892</v>
      </c>
      <c r="D18" s="102" t="s">
        <v>23</v>
      </c>
      <c r="E18" s="102"/>
      <c r="F18" s="102"/>
      <c r="G18" s="103">
        <v>14</v>
      </c>
      <c r="H18" s="103">
        <v>17</v>
      </c>
      <c r="I18" s="10">
        <f t="shared" si="0"/>
        <v>31</v>
      </c>
      <c r="J18" s="109">
        <v>7575950616</v>
      </c>
      <c r="K18" s="119" t="s">
        <v>1043</v>
      </c>
      <c r="L18" s="119" t="s">
        <v>1044</v>
      </c>
      <c r="M18" s="115">
        <v>9854609511</v>
      </c>
      <c r="N18" s="117" t="s">
        <v>1059</v>
      </c>
      <c r="O18" s="115" t="s">
        <v>1060</v>
      </c>
      <c r="P18" s="118">
        <v>43498</v>
      </c>
      <c r="Q18" s="115" t="s">
        <v>102</v>
      </c>
      <c r="R18" s="115"/>
      <c r="S18" s="115" t="s">
        <v>82</v>
      </c>
      <c r="T18" s="9"/>
    </row>
    <row r="19" spans="1:22" ht="17.25" customHeight="1">
      <c r="A19" s="100">
        <v>15</v>
      </c>
      <c r="B19" s="101" t="s">
        <v>24</v>
      </c>
      <c r="C19" s="70" t="s">
        <v>893</v>
      </c>
      <c r="D19" s="102" t="s">
        <v>23</v>
      </c>
      <c r="E19" s="102"/>
      <c r="F19" s="102"/>
      <c r="G19" s="103">
        <v>11</v>
      </c>
      <c r="H19" s="103">
        <v>17</v>
      </c>
      <c r="I19" s="10">
        <f t="shared" si="0"/>
        <v>28</v>
      </c>
      <c r="J19" s="109">
        <v>8876234523</v>
      </c>
      <c r="K19" s="119" t="s">
        <v>1043</v>
      </c>
      <c r="L19" s="119" t="s">
        <v>1044</v>
      </c>
      <c r="M19" s="115">
        <v>9854609511</v>
      </c>
      <c r="N19" s="117" t="s">
        <v>1057</v>
      </c>
      <c r="O19" s="115" t="s">
        <v>1058</v>
      </c>
      <c r="P19" s="118">
        <v>43498</v>
      </c>
      <c r="Q19" s="115" t="s">
        <v>102</v>
      </c>
      <c r="R19" s="115"/>
      <c r="S19" s="115" t="s">
        <v>82</v>
      </c>
      <c r="T19" s="9"/>
    </row>
    <row r="20" spans="1:22" ht="17.25" customHeight="1">
      <c r="A20" s="100">
        <v>16</v>
      </c>
      <c r="B20" s="101" t="s">
        <v>22</v>
      </c>
      <c r="C20" s="70" t="s">
        <v>894</v>
      </c>
      <c r="D20" s="102" t="s">
        <v>25</v>
      </c>
      <c r="E20" s="102"/>
      <c r="F20" s="102"/>
      <c r="G20" s="103">
        <v>9</v>
      </c>
      <c r="H20" s="103">
        <v>8</v>
      </c>
      <c r="I20" s="10">
        <f t="shared" si="0"/>
        <v>17</v>
      </c>
      <c r="J20" s="109" t="s">
        <v>983</v>
      </c>
      <c r="K20" s="116"/>
      <c r="L20" s="115"/>
      <c r="M20" s="115"/>
      <c r="N20" s="115"/>
      <c r="O20" s="115"/>
      <c r="P20" s="118">
        <v>43500</v>
      </c>
      <c r="Q20" s="115" t="s">
        <v>97</v>
      </c>
      <c r="R20" s="115"/>
      <c r="S20" s="115" t="s">
        <v>82</v>
      </c>
      <c r="T20" s="9"/>
    </row>
    <row r="21" spans="1:22" ht="17.25" customHeight="1">
      <c r="A21" s="100">
        <v>17</v>
      </c>
      <c r="B21" s="101" t="s">
        <v>22</v>
      </c>
      <c r="C21" s="70" t="s">
        <v>424</v>
      </c>
      <c r="D21" s="102" t="s">
        <v>25</v>
      </c>
      <c r="E21" s="102"/>
      <c r="F21" s="102"/>
      <c r="G21" s="103">
        <v>19</v>
      </c>
      <c r="H21" s="103">
        <v>14</v>
      </c>
      <c r="I21" s="10">
        <f t="shared" si="0"/>
        <v>33</v>
      </c>
      <c r="J21" s="109" t="s">
        <v>488</v>
      </c>
      <c r="K21" s="116"/>
      <c r="L21" s="115"/>
      <c r="M21" s="115"/>
      <c r="N21" s="115"/>
      <c r="O21" s="115"/>
      <c r="P21" s="118">
        <v>43500</v>
      </c>
      <c r="Q21" s="115" t="s">
        <v>97</v>
      </c>
      <c r="R21" s="115"/>
      <c r="S21" s="115" t="s">
        <v>82</v>
      </c>
      <c r="T21" s="9"/>
    </row>
    <row r="22" spans="1:22" ht="17.25" customHeight="1">
      <c r="A22" s="100">
        <v>18</v>
      </c>
      <c r="B22" s="101" t="s">
        <v>22</v>
      </c>
      <c r="C22" s="70" t="s">
        <v>895</v>
      </c>
      <c r="D22" s="102" t="s">
        <v>25</v>
      </c>
      <c r="E22" s="102"/>
      <c r="F22" s="102"/>
      <c r="G22" s="103">
        <v>12</v>
      </c>
      <c r="H22" s="103">
        <v>11</v>
      </c>
      <c r="I22" s="10">
        <f t="shared" si="0"/>
        <v>23</v>
      </c>
      <c r="J22" s="109" t="s">
        <v>984</v>
      </c>
      <c r="K22" s="116"/>
      <c r="L22" s="115"/>
      <c r="M22" s="115"/>
      <c r="N22" s="115"/>
      <c r="O22" s="115"/>
      <c r="P22" s="118">
        <v>43500</v>
      </c>
      <c r="Q22" s="115" t="s">
        <v>97</v>
      </c>
      <c r="R22" s="115"/>
      <c r="S22" s="115" t="s">
        <v>82</v>
      </c>
      <c r="T22" s="9"/>
    </row>
    <row r="23" spans="1:22" ht="17.25" customHeight="1">
      <c r="A23" s="100">
        <v>19</v>
      </c>
      <c r="B23" s="101" t="s">
        <v>22</v>
      </c>
      <c r="C23" s="70" t="s">
        <v>896</v>
      </c>
      <c r="D23" s="102" t="s">
        <v>25</v>
      </c>
      <c r="E23" s="102"/>
      <c r="F23" s="102"/>
      <c r="G23" s="103">
        <v>22</v>
      </c>
      <c r="H23" s="103">
        <v>11</v>
      </c>
      <c r="I23" s="10">
        <f t="shared" si="0"/>
        <v>33</v>
      </c>
      <c r="J23" s="109" t="s">
        <v>985</v>
      </c>
      <c r="K23" s="116"/>
      <c r="L23" s="115"/>
      <c r="M23" s="115"/>
      <c r="N23" s="115"/>
      <c r="O23" s="115"/>
      <c r="P23" s="118">
        <v>43500</v>
      </c>
      <c r="Q23" s="115" t="s">
        <v>97</v>
      </c>
      <c r="R23" s="115"/>
      <c r="S23" s="115" t="s">
        <v>82</v>
      </c>
      <c r="T23" s="9"/>
    </row>
    <row r="24" spans="1:22" ht="17.25" customHeight="1">
      <c r="A24" s="100">
        <v>20</v>
      </c>
      <c r="B24" s="101" t="s">
        <v>24</v>
      </c>
      <c r="C24" s="70" t="s">
        <v>897</v>
      </c>
      <c r="D24" s="102" t="s">
        <v>25</v>
      </c>
      <c r="E24" s="102"/>
      <c r="F24" s="102"/>
      <c r="G24" s="103">
        <v>11</v>
      </c>
      <c r="H24" s="103">
        <v>16</v>
      </c>
      <c r="I24" s="10">
        <f t="shared" si="0"/>
        <v>27</v>
      </c>
      <c r="J24" s="109" t="s">
        <v>986</v>
      </c>
      <c r="K24" s="116"/>
      <c r="L24" s="115"/>
      <c r="M24" s="115"/>
      <c r="N24" s="115"/>
      <c r="O24" s="115"/>
      <c r="P24" s="118">
        <v>43500</v>
      </c>
      <c r="Q24" s="115" t="s">
        <v>97</v>
      </c>
      <c r="R24" s="115"/>
      <c r="S24" s="115" t="s">
        <v>82</v>
      </c>
      <c r="T24" s="9"/>
    </row>
    <row r="25" spans="1:22" ht="17.25" customHeight="1">
      <c r="A25" s="100">
        <v>21</v>
      </c>
      <c r="B25" s="101" t="s">
        <v>24</v>
      </c>
      <c r="C25" s="70" t="s">
        <v>898</v>
      </c>
      <c r="D25" s="102" t="s">
        <v>25</v>
      </c>
      <c r="E25" s="102"/>
      <c r="F25" s="102"/>
      <c r="G25" s="103">
        <v>20</v>
      </c>
      <c r="H25" s="103">
        <v>17</v>
      </c>
      <c r="I25" s="10">
        <f t="shared" si="0"/>
        <v>37</v>
      </c>
      <c r="J25" s="109" t="s">
        <v>987</v>
      </c>
      <c r="K25" s="116"/>
      <c r="L25" s="115"/>
      <c r="M25" s="115"/>
      <c r="N25" s="115"/>
      <c r="O25" s="115"/>
      <c r="P25" s="118">
        <v>43500</v>
      </c>
      <c r="Q25" s="115" t="s">
        <v>97</v>
      </c>
      <c r="R25" s="115"/>
      <c r="S25" s="115" t="s">
        <v>82</v>
      </c>
      <c r="T25" s="9"/>
    </row>
    <row r="26" spans="1:22" ht="17.25" customHeight="1">
      <c r="A26" s="100">
        <v>22</v>
      </c>
      <c r="B26" s="101" t="s">
        <v>24</v>
      </c>
      <c r="C26" s="70" t="s">
        <v>899</v>
      </c>
      <c r="D26" s="102" t="s">
        <v>25</v>
      </c>
      <c r="E26" s="102"/>
      <c r="F26" s="102"/>
      <c r="G26" s="103">
        <v>15</v>
      </c>
      <c r="H26" s="103">
        <v>20</v>
      </c>
      <c r="I26" s="10">
        <f t="shared" si="0"/>
        <v>35</v>
      </c>
      <c r="J26" s="109" t="s">
        <v>988</v>
      </c>
      <c r="K26" s="116"/>
      <c r="L26" s="115"/>
      <c r="M26" s="115"/>
      <c r="N26" s="115"/>
      <c r="O26" s="115"/>
      <c r="P26" s="118">
        <v>43500</v>
      </c>
      <c r="Q26" s="115" t="s">
        <v>97</v>
      </c>
      <c r="R26" s="115"/>
      <c r="S26" s="115" t="s">
        <v>82</v>
      </c>
      <c r="T26" s="9"/>
    </row>
    <row r="27" spans="1:22" ht="17.25" customHeight="1">
      <c r="A27" s="100">
        <v>23</v>
      </c>
      <c r="B27" s="101" t="s">
        <v>24</v>
      </c>
      <c r="C27" s="70" t="s">
        <v>900</v>
      </c>
      <c r="D27" s="102" t="s">
        <v>25</v>
      </c>
      <c r="E27" s="102"/>
      <c r="F27" s="102"/>
      <c r="G27" s="103">
        <v>9</v>
      </c>
      <c r="H27" s="103">
        <v>12</v>
      </c>
      <c r="I27" s="10">
        <f t="shared" si="0"/>
        <v>21</v>
      </c>
      <c r="J27" s="109" t="s">
        <v>989</v>
      </c>
      <c r="K27" s="116"/>
      <c r="L27" s="115"/>
      <c r="M27" s="115"/>
      <c r="N27" s="115"/>
      <c r="O27" s="115"/>
      <c r="P27" s="118">
        <v>43500</v>
      </c>
      <c r="Q27" s="115" t="s">
        <v>97</v>
      </c>
      <c r="R27" s="115"/>
      <c r="S27" s="115" t="s">
        <v>82</v>
      </c>
      <c r="T27" s="9"/>
    </row>
    <row r="28" spans="1:22" ht="17.25" customHeight="1">
      <c r="A28" s="100">
        <v>24</v>
      </c>
      <c r="B28" s="101" t="s">
        <v>22</v>
      </c>
      <c r="C28" s="70" t="s">
        <v>143</v>
      </c>
      <c r="D28" s="102" t="s">
        <v>23</v>
      </c>
      <c r="E28" s="102"/>
      <c r="F28" s="102"/>
      <c r="G28" s="105">
        <v>10</v>
      </c>
      <c r="H28" s="105">
        <v>12</v>
      </c>
      <c r="I28" s="10">
        <f t="shared" si="0"/>
        <v>22</v>
      </c>
      <c r="J28" s="110" t="s">
        <v>160</v>
      </c>
      <c r="K28" s="121"/>
      <c r="L28" s="115"/>
      <c r="M28" s="115"/>
      <c r="N28" s="115"/>
      <c r="O28" s="115"/>
      <c r="P28" s="118">
        <v>43501</v>
      </c>
      <c r="Q28" s="115" t="s">
        <v>98</v>
      </c>
      <c r="R28" s="115"/>
      <c r="S28" s="115" t="s">
        <v>82</v>
      </c>
      <c r="T28" s="9"/>
    </row>
    <row r="29" spans="1:22" ht="17.25" customHeight="1">
      <c r="A29" s="100">
        <v>25</v>
      </c>
      <c r="B29" s="101" t="s">
        <v>22</v>
      </c>
      <c r="C29" s="70" t="s">
        <v>144</v>
      </c>
      <c r="D29" s="102" t="s">
        <v>23</v>
      </c>
      <c r="E29" s="102"/>
      <c r="F29" s="102"/>
      <c r="G29" s="105">
        <v>24</v>
      </c>
      <c r="H29" s="105">
        <v>19</v>
      </c>
      <c r="I29" s="10">
        <f t="shared" si="0"/>
        <v>43</v>
      </c>
      <c r="J29" s="110">
        <v>9854461767</v>
      </c>
      <c r="K29" s="121"/>
      <c r="L29" s="115"/>
      <c r="M29" s="115"/>
      <c r="N29" s="115"/>
      <c r="O29" s="115"/>
      <c r="P29" s="118">
        <v>43501</v>
      </c>
      <c r="Q29" s="115" t="s">
        <v>98</v>
      </c>
      <c r="R29" s="115"/>
      <c r="S29" s="115" t="s">
        <v>82</v>
      </c>
      <c r="T29" s="9"/>
    </row>
    <row r="30" spans="1:22" ht="17.25" customHeight="1">
      <c r="A30" s="100">
        <v>26</v>
      </c>
      <c r="B30" s="101" t="s">
        <v>22</v>
      </c>
      <c r="C30" s="70" t="s">
        <v>145</v>
      </c>
      <c r="D30" s="102" t="s">
        <v>23</v>
      </c>
      <c r="E30" s="102"/>
      <c r="F30" s="102"/>
      <c r="G30" s="105">
        <v>11</v>
      </c>
      <c r="H30" s="105">
        <v>13</v>
      </c>
      <c r="I30" s="10">
        <f t="shared" si="0"/>
        <v>24</v>
      </c>
      <c r="J30" s="110">
        <v>9613143982</v>
      </c>
      <c r="K30" s="121"/>
      <c r="L30" s="115"/>
      <c r="M30" s="115"/>
      <c r="N30" s="115"/>
      <c r="O30" s="115"/>
      <c r="P30" s="118">
        <v>43501</v>
      </c>
      <c r="Q30" s="115" t="s">
        <v>98</v>
      </c>
      <c r="R30" s="115"/>
      <c r="S30" s="115" t="s">
        <v>82</v>
      </c>
      <c r="T30" s="10" t="e">
        <f>+R30+S30</f>
        <v>#VALUE!</v>
      </c>
      <c r="U30" s="7">
        <v>9957603956</v>
      </c>
      <c r="V30" s="55">
        <v>43048</v>
      </c>
    </row>
    <row r="31" spans="1:22" ht="17.25" customHeight="1">
      <c r="A31" s="100">
        <v>27</v>
      </c>
      <c r="B31" s="101" t="s">
        <v>22</v>
      </c>
      <c r="C31" s="70" t="s">
        <v>146</v>
      </c>
      <c r="D31" s="102" t="s">
        <v>23</v>
      </c>
      <c r="E31" s="102"/>
      <c r="F31" s="102"/>
      <c r="G31" s="105">
        <v>11</v>
      </c>
      <c r="H31" s="105">
        <v>13</v>
      </c>
      <c r="I31" s="10">
        <f t="shared" si="0"/>
        <v>24</v>
      </c>
      <c r="J31" s="110">
        <v>9859005805</v>
      </c>
      <c r="K31" s="121"/>
      <c r="L31" s="115"/>
      <c r="M31" s="115"/>
      <c r="N31" s="115"/>
      <c r="O31" s="115"/>
      <c r="P31" s="118">
        <v>43501</v>
      </c>
      <c r="Q31" s="115" t="s">
        <v>98</v>
      </c>
      <c r="R31" s="115"/>
      <c r="S31" s="115" t="s">
        <v>82</v>
      </c>
      <c r="T31" s="10" t="e">
        <f>+R31+S31</f>
        <v>#VALUE!</v>
      </c>
      <c r="U31" s="51">
        <v>9678225194</v>
      </c>
      <c r="V31" s="55">
        <v>43048</v>
      </c>
    </row>
    <row r="32" spans="1:22" ht="17.25" customHeight="1">
      <c r="A32" s="100">
        <v>28</v>
      </c>
      <c r="B32" s="101" t="s">
        <v>22</v>
      </c>
      <c r="C32" s="70" t="s">
        <v>147</v>
      </c>
      <c r="D32" s="102" t="s">
        <v>23</v>
      </c>
      <c r="E32" s="102"/>
      <c r="F32" s="102"/>
      <c r="G32" s="105">
        <v>16</v>
      </c>
      <c r="H32" s="105">
        <v>12</v>
      </c>
      <c r="I32" s="10">
        <f t="shared" si="0"/>
        <v>28</v>
      </c>
      <c r="J32" s="110">
        <v>8011620787</v>
      </c>
      <c r="K32" s="121"/>
      <c r="L32" s="115"/>
      <c r="M32" s="115"/>
      <c r="N32" s="115"/>
      <c r="O32" s="115"/>
      <c r="P32" s="118">
        <v>43501</v>
      </c>
      <c r="Q32" s="115" t="s">
        <v>98</v>
      </c>
      <c r="R32" s="115"/>
      <c r="S32" s="115" t="s">
        <v>82</v>
      </c>
      <c r="T32" s="9"/>
    </row>
    <row r="33" spans="1:20" ht="17.25" customHeight="1">
      <c r="A33" s="100">
        <v>29</v>
      </c>
      <c r="B33" s="101" t="s">
        <v>24</v>
      </c>
      <c r="C33" s="70" t="s">
        <v>192</v>
      </c>
      <c r="D33" s="102" t="s">
        <v>23</v>
      </c>
      <c r="E33" s="102"/>
      <c r="F33" s="102"/>
      <c r="G33" s="105">
        <v>26</v>
      </c>
      <c r="H33" s="105">
        <v>20</v>
      </c>
      <c r="I33" s="10">
        <f t="shared" si="0"/>
        <v>46</v>
      </c>
      <c r="J33" s="109">
        <v>7035446769</v>
      </c>
      <c r="K33" s="116"/>
      <c r="L33" s="115"/>
      <c r="M33" s="115"/>
      <c r="N33" s="115"/>
      <c r="O33" s="115"/>
      <c r="P33" s="118">
        <v>43501</v>
      </c>
      <c r="Q33" s="115" t="s">
        <v>98</v>
      </c>
      <c r="R33" s="115"/>
      <c r="S33" s="115" t="s">
        <v>82</v>
      </c>
      <c r="T33" s="9"/>
    </row>
    <row r="34" spans="1:20" ht="17.25" customHeight="1">
      <c r="A34" s="100">
        <v>30</v>
      </c>
      <c r="B34" s="101" t="s">
        <v>24</v>
      </c>
      <c r="C34" s="70" t="s">
        <v>901</v>
      </c>
      <c r="D34" s="102" t="s">
        <v>23</v>
      </c>
      <c r="E34" s="102"/>
      <c r="F34" s="102"/>
      <c r="G34" s="105">
        <v>12</v>
      </c>
      <c r="H34" s="105">
        <v>15</v>
      </c>
      <c r="I34" s="10">
        <f t="shared" si="0"/>
        <v>27</v>
      </c>
      <c r="J34" s="109" t="s">
        <v>211</v>
      </c>
      <c r="K34" s="116"/>
      <c r="L34" s="115"/>
      <c r="M34" s="115"/>
      <c r="N34" s="115"/>
      <c r="O34" s="115"/>
      <c r="P34" s="118">
        <v>43501</v>
      </c>
      <c r="Q34" s="115" t="s">
        <v>98</v>
      </c>
      <c r="R34" s="115"/>
      <c r="S34" s="115" t="s">
        <v>82</v>
      </c>
      <c r="T34" s="9"/>
    </row>
    <row r="35" spans="1:20" ht="17.25" customHeight="1">
      <c r="A35" s="100">
        <v>31</v>
      </c>
      <c r="B35" s="101" t="s">
        <v>24</v>
      </c>
      <c r="C35" s="70" t="s">
        <v>193</v>
      </c>
      <c r="D35" s="102" t="s">
        <v>23</v>
      </c>
      <c r="E35" s="102"/>
      <c r="F35" s="102"/>
      <c r="G35" s="105">
        <v>21</v>
      </c>
      <c r="H35" s="105">
        <v>18</v>
      </c>
      <c r="I35" s="10">
        <f t="shared" si="0"/>
        <v>39</v>
      </c>
      <c r="J35" s="109" t="s">
        <v>212</v>
      </c>
      <c r="K35" s="116"/>
      <c r="L35" s="115"/>
      <c r="M35" s="115"/>
      <c r="N35" s="115"/>
      <c r="O35" s="115"/>
      <c r="P35" s="118">
        <v>43501</v>
      </c>
      <c r="Q35" s="115" t="s">
        <v>98</v>
      </c>
      <c r="R35" s="115"/>
      <c r="S35" s="115" t="s">
        <v>82</v>
      </c>
      <c r="T35" s="9"/>
    </row>
    <row r="36" spans="1:20" ht="17.25" customHeight="1">
      <c r="A36" s="100">
        <v>32</v>
      </c>
      <c r="B36" s="101" t="s">
        <v>24</v>
      </c>
      <c r="C36" s="70" t="s">
        <v>194</v>
      </c>
      <c r="D36" s="102" t="s">
        <v>23</v>
      </c>
      <c r="E36" s="102"/>
      <c r="F36" s="102"/>
      <c r="G36" s="105">
        <v>7</v>
      </c>
      <c r="H36" s="105">
        <v>8</v>
      </c>
      <c r="I36" s="10">
        <f t="shared" si="0"/>
        <v>15</v>
      </c>
      <c r="J36" s="109" t="s">
        <v>213</v>
      </c>
      <c r="K36" s="116"/>
      <c r="L36" s="115"/>
      <c r="M36" s="115"/>
      <c r="N36" s="115"/>
      <c r="O36" s="115"/>
      <c r="P36" s="118">
        <v>43501</v>
      </c>
      <c r="Q36" s="115" t="s">
        <v>98</v>
      </c>
      <c r="R36" s="115"/>
      <c r="S36" s="115" t="s">
        <v>82</v>
      </c>
      <c r="T36" s="9"/>
    </row>
    <row r="37" spans="1:20" ht="17.25" customHeight="1">
      <c r="A37" s="100">
        <v>33</v>
      </c>
      <c r="B37" s="101" t="s">
        <v>22</v>
      </c>
      <c r="C37" s="122" t="s">
        <v>535</v>
      </c>
      <c r="D37" s="102" t="s">
        <v>25</v>
      </c>
      <c r="E37" s="102"/>
      <c r="F37" s="102"/>
      <c r="G37" s="103">
        <v>11</v>
      </c>
      <c r="H37" s="103">
        <v>20</v>
      </c>
      <c r="I37" s="10">
        <f t="shared" si="0"/>
        <v>31</v>
      </c>
      <c r="J37" s="109" t="s">
        <v>632</v>
      </c>
      <c r="K37" s="116"/>
      <c r="L37" s="115"/>
      <c r="M37" s="115"/>
      <c r="N37" s="115"/>
      <c r="O37" s="115"/>
      <c r="P37" s="118">
        <v>43502</v>
      </c>
      <c r="Q37" s="115" t="s">
        <v>99</v>
      </c>
      <c r="R37" s="115"/>
      <c r="S37" s="115" t="s">
        <v>82</v>
      </c>
      <c r="T37" s="9"/>
    </row>
    <row r="38" spans="1:20" ht="17.25" customHeight="1">
      <c r="A38" s="100">
        <v>34</v>
      </c>
      <c r="B38" s="101" t="s">
        <v>22</v>
      </c>
      <c r="C38" s="122" t="s">
        <v>538</v>
      </c>
      <c r="D38" s="102" t="s">
        <v>25</v>
      </c>
      <c r="E38" s="102"/>
      <c r="F38" s="102"/>
      <c r="G38" s="103">
        <v>15</v>
      </c>
      <c r="H38" s="103">
        <v>15</v>
      </c>
      <c r="I38" s="10">
        <f t="shared" si="0"/>
        <v>30</v>
      </c>
      <c r="J38" s="109" t="s">
        <v>990</v>
      </c>
      <c r="K38" s="116"/>
      <c r="L38" s="115"/>
      <c r="M38" s="115"/>
      <c r="N38" s="115"/>
      <c r="O38" s="115"/>
      <c r="P38" s="118">
        <v>43502</v>
      </c>
      <c r="Q38" s="115" t="s">
        <v>99</v>
      </c>
      <c r="R38" s="115"/>
      <c r="S38" s="115" t="s">
        <v>82</v>
      </c>
      <c r="T38" s="9"/>
    </row>
    <row r="39" spans="1:20" ht="17.25" customHeight="1">
      <c r="A39" s="100">
        <v>35</v>
      </c>
      <c r="B39" s="101" t="s">
        <v>22</v>
      </c>
      <c r="C39" s="122" t="s">
        <v>902</v>
      </c>
      <c r="D39" s="102" t="s">
        <v>25</v>
      </c>
      <c r="E39" s="102"/>
      <c r="F39" s="102"/>
      <c r="G39" s="103">
        <v>11</v>
      </c>
      <c r="H39" s="103">
        <v>9</v>
      </c>
      <c r="I39" s="10">
        <f t="shared" si="0"/>
        <v>20</v>
      </c>
      <c r="J39" s="109" t="s">
        <v>991</v>
      </c>
      <c r="K39" s="116"/>
      <c r="L39" s="115"/>
      <c r="M39" s="115"/>
      <c r="N39" s="115"/>
      <c r="O39" s="115"/>
      <c r="P39" s="118">
        <v>43502</v>
      </c>
      <c r="Q39" s="115" t="s">
        <v>99</v>
      </c>
      <c r="R39" s="115"/>
      <c r="S39" s="115" t="s">
        <v>82</v>
      </c>
      <c r="T39" s="9"/>
    </row>
    <row r="40" spans="1:20" ht="17.25" customHeight="1">
      <c r="A40" s="100">
        <v>36</v>
      </c>
      <c r="B40" s="101" t="s">
        <v>22</v>
      </c>
      <c r="C40" s="122" t="s">
        <v>903</v>
      </c>
      <c r="D40" s="102" t="s">
        <v>25</v>
      </c>
      <c r="E40" s="102"/>
      <c r="F40" s="102"/>
      <c r="G40" s="103">
        <v>8</v>
      </c>
      <c r="H40" s="103">
        <v>8</v>
      </c>
      <c r="I40" s="10">
        <f t="shared" si="0"/>
        <v>16</v>
      </c>
      <c r="J40" s="109" t="s">
        <v>992</v>
      </c>
      <c r="K40" s="116"/>
      <c r="L40" s="115"/>
      <c r="M40" s="115"/>
      <c r="N40" s="115"/>
      <c r="O40" s="115"/>
      <c r="P40" s="118">
        <v>43502</v>
      </c>
      <c r="Q40" s="115" t="s">
        <v>99</v>
      </c>
      <c r="R40" s="115"/>
      <c r="S40" s="115" t="s">
        <v>82</v>
      </c>
      <c r="T40" s="9"/>
    </row>
    <row r="41" spans="1:20" ht="17.25" customHeight="1">
      <c r="A41" s="100">
        <v>37</v>
      </c>
      <c r="B41" s="101" t="s">
        <v>22</v>
      </c>
      <c r="C41" s="122" t="s">
        <v>904</v>
      </c>
      <c r="D41" s="102" t="s">
        <v>25</v>
      </c>
      <c r="E41" s="102"/>
      <c r="F41" s="102"/>
      <c r="G41" s="103">
        <v>7</v>
      </c>
      <c r="H41" s="103">
        <v>10</v>
      </c>
      <c r="I41" s="10">
        <f t="shared" si="0"/>
        <v>17</v>
      </c>
      <c r="J41" s="109" t="s">
        <v>993</v>
      </c>
      <c r="K41" s="116"/>
      <c r="L41" s="115"/>
      <c r="M41" s="115"/>
      <c r="N41" s="115"/>
      <c r="O41" s="115"/>
      <c r="P41" s="118">
        <v>43502</v>
      </c>
      <c r="Q41" s="115" t="s">
        <v>99</v>
      </c>
      <c r="R41" s="115"/>
      <c r="S41" s="115" t="s">
        <v>82</v>
      </c>
      <c r="T41" s="9"/>
    </row>
    <row r="42" spans="1:20" ht="17.25" customHeight="1">
      <c r="A42" s="100">
        <v>38</v>
      </c>
      <c r="B42" s="101" t="s">
        <v>24</v>
      </c>
      <c r="C42" s="122" t="s">
        <v>905</v>
      </c>
      <c r="D42" s="102" t="s">
        <v>25</v>
      </c>
      <c r="E42" s="102"/>
      <c r="F42" s="102"/>
      <c r="G42" s="103">
        <v>10</v>
      </c>
      <c r="H42" s="103">
        <v>17</v>
      </c>
      <c r="I42" s="10">
        <f t="shared" si="0"/>
        <v>27</v>
      </c>
      <c r="J42" s="109" t="s">
        <v>994</v>
      </c>
      <c r="K42" s="116"/>
      <c r="L42" s="115"/>
      <c r="M42" s="115"/>
      <c r="N42" s="115"/>
      <c r="O42" s="115"/>
      <c r="P42" s="118">
        <v>43502</v>
      </c>
      <c r="Q42" s="115" t="s">
        <v>99</v>
      </c>
      <c r="R42" s="115"/>
      <c r="S42" s="115" t="s">
        <v>82</v>
      </c>
      <c r="T42" s="9"/>
    </row>
    <row r="43" spans="1:20" ht="17.25" customHeight="1">
      <c r="A43" s="100">
        <v>39</v>
      </c>
      <c r="B43" s="101" t="s">
        <v>24</v>
      </c>
      <c r="C43" s="122" t="s">
        <v>906</v>
      </c>
      <c r="D43" s="102" t="s">
        <v>25</v>
      </c>
      <c r="E43" s="102"/>
      <c r="F43" s="102"/>
      <c r="G43" s="103">
        <v>25</v>
      </c>
      <c r="H43" s="103">
        <v>25</v>
      </c>
      <c r="I43" s="10">
        <f t="shared" si="0"/>
        <v>50</v>
      </c>
      <c r="J43" s="109" t="s">
        <v>995</v>
      </c>
      <c r="K43" s="116"/>
      <c r="L43" s="115"/>
      <c r="M43" s="115"/>
      <c r="N43" s="115"/>
      <c r="O43" s="115"/>
      <c r="P43" s="118">
        <v>43502</v>
      </c>
      <c r="Q43" s="115" t="s">
        <v>99</v>
      </c>
      <c r="R43" s="115"/>
      <c r="S43" s="115" t="s">
        <v>82</v>
      </c>
      <c r="T43" s="9"/>
    </row>
    <row r="44" spans="1:20" ht="17.25" customHeight="1">
      <c r="A44" s="100">
        <v>40</v>
      </c>
      <c r="B44" s="101" t="s">
        <v>24</v>
      </c>
      <c r="C44" s="122" t="s">
        <v>907</v>
      </c>
      <c r="D44" s="102" t="s">
        <v>25</v>
      </c>
      <c r="E44" s="102"/>
      <c r="F44" s="102"/>
      <c r="G44" s="103">
        <v>19</v>
      </c>
      <c r="H44" s="103">
        <v>20</v>
      </c>
      <c r="I44" s="10">
        <f t="shared" si="0"/>
        <v>39</v>
      </c>
      <c r="J44" s="109" t="s">
        <v>996</v>
      </c>
      <c r="K44" s="116"/>
      <c r="L44" s="115"/>
      <c r="M44" s="115"/>
      <c r="N44" s="115"/>
      <c r="O44" s="115"/>
      <c r="P44" s="118">
        <v>43502</v>
      </c>
      <c r="Q44" s="115" t="s">
        <v>99</v>
      </c>
      <c r="R44" s="115"/>
      <c r="S44" s="115" t="s">
        <v>82</v>
      </c>
      <c r="T44" s="9"/>
    </row>
    <row r="45" spans="1:20" ht="17.25" customHeight="1">
      <c r="A45" s="100">
        <v>41</v>
      </c>
      <c r="B45" s="101" t="s">
        <v>24</v>
      </c>
      <c r="C45" s="122" t="s">
        <v>908</v>
      </c>
      <c r="D45" s="102" t="s">
        <v>25</v>
      </c>
      <c r="E45" s="102"/>
      <c r="F45" s="102"/>
      <c r="G45" s="103">
        <v>12</v>
      </c>
      <c r="H45" s="103">
        <v>11</v>
      </c>
      <c r="I45" s="10">
        <f t="shared" si="0"/>
        <v>23</v>
      </c>
      <c r="J45" s="109" t="s">
        <v>997</v>
      </c>
      <c r="K45" s="116"/>
      <c r="L45" s="115"/>
      <c r="M45" s="115"/>
      <c r="N45" s="115"/>
      <c r="O45" s="115"/>
      <c r="P45" s="118">
        <v>43502</v>
      </c>
      <c r="Q45" s="115" t="s">
        <v>99</v>
      </c>
      <c r="R45" s="115"/>
      <c r="S45" s="115" t="s">
        <v>82</v>
      </c>
      <c r="T45" s="9"/>
    </row>
    <row r="46" spans="1:20" ht="17.25" customHeight="1">
      <c r="A46" s="100">
        <v>42</v>
      </c>
      <c r="B46" s="101" t="s">
        <v>22</v>
      </c>
      <c r="C46" s="122" t="s">
        <v>195</v>
      </c>
      <c r="D46" s="102" t="s">
        <v>23</v>
      </c>
      <c r="E46" s="102"/>
      <c r="F46" s="102"/>
      <c r="G46" s="105">
        <v>33</v>
      </c>
      <c r="H46" s="105">
        <v>27</v>
      </c>
      <c r="I46" s="10">
        <f t="shared" si="0"/>
        <v>60</v>
      </c>
      <c r="J46" s="109" t="s">
        <v>128</v>
      </c>
      <c r="K46" s="116"/>
      <c r="L46" s="115"/>
      <c r="M46" s="115"/>
      <c r="N46" s="115"/>
      <c r="O46" s="115"/>
      <c r="P46" s="118">
        <v>43503</v>
      </c>
      <c r="Q46" s="115" t="s">
        <v>100</v>
      </c>
      <c r="R46" s="115"/>
      <c r="S46" s="115" t="s">
        <v>82</v>
      </c>
      <c r="T46" s="9"/>
    </row>
    <row r="47" spans="1:20" ht="17.25" customHeight="1">
      <c r="A47" s="100">
        <v>43</v>
      </c>
      <c r="B47" s="101" t="s">
        <v>22</v>
      </c>
      <c r="C47" s="122" t="s">
        <v>196</v>
      </c>
      <c r="D47" s="102" t="s">
        <v>23</v>
      </c>
      <c r="E47" s="102"/>
      <c r="F47" s="102"/>
      <c r="G47" s="105">
        <v>25</v>
      </c>
      <c r="H47" s="105">
        <v>16</v>
      </c>
      <c r="I47" s="10">
        <f t="shared" si="0"/>
        <v>41</v>
      </c>
      <c r="J47" s="109">
        <v>7896539754</v>
      </c>
      <c r="K47" s="116"/>
      <c r="L47" s="115"/>
      <c r="M47" s="115"/>
      <c r="N47" s="115"/>
      <c r="O47" s="115"/>
      <c r="P47" s="118">
        <v>43503</v>
      </c>
      <c r="Q47" s="115" t="s">
        <v>100</v>
      </c>
      <c r="R47" s="115"/>
      <c r="S47" s="115" t="s">
        <v>82</v>
      </c>
      <c r="T47" s="9"/>
    </row>
    <row r="48" spans="1:20" ht="17.25" customHeight="1">
      <c r="A48" s="100">
        <v>44</v>
      </c>
      <c r="B48" s="101" t="s">
        <v>24</v>
      </c>
      <c r="C48" s="122" t="s">
        <v>909</v>
      </c>
      <c r="D48" s="102" t="s">
        <v>25</v>
      </c>
      <c r="E48" s="102"/>
      <c r="F48" s="102"/>
      <c r="G48" s="103">
        <v>20</v>
      </c>
      <c r="H48" s="103">
        <v>29</v>
      </c>
      <c r="I48" s="10">
        <f t="shared" si="0"/>
        <v>49</v>
      </c>
      <c r="J48" s="112" t="s">
        <v>998</v>
      </c>
      <c r="K48" s="116"/>
      <c r="L48" s="115"/>
      <c r="M48" s="115"/>
      <c r="N48" s="115"/>
      <c r="O48" s="115"/>
      <c r="P48" s="118">
        <v>43503</v>
      </c>
      <c r="Q48" s="115" t="s">
        <v>100</v>
      </c>
      <c r="R48" s="115"/>
      <c r="S48" s="115" t="s">
        <v>82</v>
      </c>
      <c r="T48" s="9"/>
    </row>
    <row r="49" spans="1:20" ht="17.25" customHeight="1">
      <c r="A49" s="100">
        <v>45</v>
      </c>
      <c r="B49" s="101" t="s">
        <v>24</v>
      </c>
      <c r="C49" s="122" t="s">
        <v>910</v>
      </c>
      <c r="D49" s="102" t="s">
        <v>25</v>
      </c>
      <c r="E49" s="102"/>
      <c r="F49" s="102"/>
      <c r="G49" s="103">
        <v>20</v>
      </c>
      <c r="H49" s="103">
        <v>23</v>
      </c>
      <c r="I49" s="10">
        <f t="shared" si="0"/>
        <v>43</v>
      </c>
      <c r="J49" s="112" t="s">
        <v>999</v>
      </c>
      <c r="K49" s="116"/>
      <c r="L49" s="115"/>
      <c r="M49" s="115"/>
      <c r="N49" s="115"/>
      <c r="O49" s="115"/>
      <c r="P49" s="118">
        <v>43503</v>
      </c>
      <c r="Q49" s="115" t="s">
        <v>100</v>
      </c>
      <c r="R49" s="115"/>
      <c r="S49" s="115" t="s">
        <v>82</v>
      </c>
      <c r="T49" s="9"/>
    </row>
    <row r="50" spans="1:20" ht="17.25" customHeight="1">
      <c r="A50" s="100">
        <v>46</v>
      </c>
      <c r="B50" s="101" t="s">
        <v>24</v>
      </c>
      <c r="C50" s="122" t="s">
        <v>911</v>
      </c>
      <c r="D50" s="102" t="s">
        <v>25</v>
      </c>
      <c r="E50" s="102"/>
      <c r="F50" s="102"/>
      <c r="G50" s="103">
        <v>16</v>
      </c>
      <c r="H50" s="103">
        <v>23</v>
      </c>
      <c r="I50" s="10">
        <f t="shared" si="0"/>
        <v>39</v>
      </c>
      <c r="J50" s="112" t="s">
        <v>1000</v>
      </c>
      <c r="K50" s="116"/>
      <c r="L50" s="115"/>
      <c r="M50" s="115"/>
      <c r="N50" s="115"/>
      <c r="O50" s="115"/>
      <c r="P50" s="118">
        <v>43503</v>
      </c>
      <c r="Q50" s="115" t="s">
        <v>100</v>
      </c>
      <c r="R50" s="115"/>
      <c r="S50" s="115" t="s">
        <v>82</v>
      </c>
      <c r="T50" s="9"/>
    </row>
    <row r="51" spans="1:20" ht="17.25" customHeight="1">
      <c r="A51" s="100">
        <v>50</v>
      </c>
      <c r="B51" s="101" t="s">
        <v>22</v>
      </c>
      <c r="C51" s="122" t="s">
        <v>912</v>
      </c>
      <c r="D51" s="102" t="s">
        <v>25</v>
      </c>
      <c r="E51" s="102"/>
      <c r="F51" s="102"/>
      <c r="G51" s="103">
        <v>12</v>
      </c>
      <c r="H51" s="103">
        <v>12</v>
      </c>
      <c r="I51" s="10">
        <f t="shared" si="0"/>
        <v>24</v>
      </c>
      <c r="J51" s="112" t="s">
        <v>1001</v>
      </c>
      <c r="K51" s="116"/>
      <c r="L51" s="115"/>
      <c r="M51" s="115"/>
      <c r="N51" s="115"/>
      <c r="O51" s="115"/>
      <c r="P51" s="118">
        <v>43504</v>
      </c>
      <c r="Q51" s="115" t="s">
        <v>101</v>
      </c>
      <c r="R51" s="115"/>
      <c r="S51" s="115" t="s">
        <v>82</v>
      </c>
      <c r="T51" s="9"/>
    </row>
    <row r="52" spans="1:20" ht="17.25" customHeight="1">
      <c r="A52" s="100">
        <v>51</v>
      </c>
      <c r="B52" s="101" t="s">
        <v>22</v>
      </c>
      <c r="C52" s="122" t="s">
        <v>913</v>
      </c>
      <c r="D52" s="102" t="s">
        <v>25</v>
      </c>
      <c r="E52" s="102"/>
      <c r="F52" s="102"/>
      <c r="G52" s="103">
        <v>25</v>
      </c>
      <c r="H52" s="103">
        <v>30</v>
      </c>
      <c r="I52" s="10">
        <f t="shared" si="0"/>
        <v>55</v>
      </c>
      <c r="J52" s="112" t="s">
        <v>1002</v>
      </c>
      <c r="K52" s="116"/>
      <c r="L52" s="115"/>
      <c r="M52" s="115"/>
      <c r="N52" s="115"/>
      <c r="O52" s="115"/>
      <c r="P52" s="118">
        <v>43504</v>
      </c>
      <c r="Q52" s="115" t="s">
        <v>101</v>
      </c>
      <c r="R52" s="115"/>
      <c r="S52" s="115" t="s">
        <v>82</v>
      </c>
      <c r="T52" s="9"/>
    </row>
    <row r="53" spans="1:20" ht="17.25" customHeight="1">
      <c r="A53" s="100">
        <v>52</v>
      </c>
      <c r="B53" s="101" t="s">
        <v>22</v>
      </c>
      <c r="C53" s="122" t="s">
        <v>914</v>
      </c>
      <c r="D53" s="102" t="s">
        <v>25</v>
      </c>
      <c r="E53" s="102"/>
      <c r="F53" s="102"/>
      <c r="G53" s="103">
        <v>15</v>
      </c>
      <c r="H53" s="103">
        <v>21</v>
      </c>
      <c r="I53" s="10">
        <f t="shared" si="0"/>
        <v>36</v>
      </c>
      <c r="J53" s="112" t="s">
        <v>1003</v>
      </c>
      <c r="K53" s="116"/>
      <c r="L53" s="115"/>
      <c r="M53" s="115"/>
      <c r="N53" s="115"/>
      <c r="O53" s="115"/>
      <c r="P53" s="118">
        <v>43504</v>
      </c>
      <c r="Q53" s="115" t="s">
        <v>101</v>
      </c>
      <c r="R53" s="115"/>
      <c r="S53" s="115" t="s">
        <v>82</v>
      </c>
      <c r="T53" s="9"/>
    </row>
    <row r="54" spans="1:20" ht="17.25" customHeight="1">
      <c r="A54" s="100">
        <v>53</v>
      </c>
      <c r="B54" s="101" t="s">
        <v>24</v>
      </c>
      <c r="C54" s="122" t="s">
        <v>915</v>
      </c>
      <c r="D54" s="102" t="s">
        <v>23</v>
      </c>
      <c r="E54" s="102"/>
      <c r="F54" s="102"/>
      <c r="G54" s="105">
        <v>12</v>
      </c>
      <c r="H54" s="105">
        <v>19</v>
      </c>
      <c r="I54" s="10">
        <f t="shared" si="0"/>
        <v>31</v>
      </c>
      <c r="J54" s="109" t="s">
        <v>96</v>
      </c>
      <c r="K54" s="116"/>
      <c r="L54" s="115"/>
      <c r="M54" s="115"/>
      <c r="N54" s="115"/>
      <c r="O54" s="115"/>
      <c r="P54" s="118">
        <v>43504</v>
      </c>
      <c r="Q54" s="115" t="s">
        <v>101</v>
      </c>
      <c r="R54" s="115"/>
      <c r="S54" s="115" t="s">
        <v>82</v>
      </c>
      <c r="T54" s="9"/>
    </row>
    <row r="55" spans="1:20" ht="17.25" customHeight="1">
      <c r="A55" s="100">
        <v>54</v>
      </c>
      <c r="B55" s="101" t="s">
        <v>24</v>
      </c>
      <c r="C55" s="123" t="s">
        <v>916</v>
      </c>
      <c r="D55" s="102" t="s">
        <v>23</v>
      </c>
      <c r="E55" s="102"/>
      <c r="F55" s="102"/>
      <c r="G55" s="105">
        <v>17</v>
      </c>
      <c r="H55" s="105">
        <v>21</v>
      </c>
      <c r="I55" s="10">
        <f t="shared" si="0"/>
        <v>38</v>
      </c>
      <c r="J55" s="109" t="s">
        <v>96</v>
      </c>
      <c r="K55" s="116"/>
      <c r="L55" s="115"/>
      <c r="M55" s="115"/>
      <c r="N55" s="115"/>
      <c r="O55" s="115"/>
      <c r="P55" s="118">
        <v>43504</v>
      </c>
      <c r="Q55" s="115" t="s">
        <v>101</v>
      </c>
      <c r="R55" s="115"/>
      <c r="S55" s="115" t="s">
        <v>82</v>
      </c>
      <c r="T55" s="9"/>
    </row>
    <row r="56" spans="1:20" ht="17.25" customHeight="1">
      <c r="A56" s="100">
        <v>55</v>
      </c>
      <c r="B56" s="101" t="s">
        <v>24</v>
      </c>
      <c r="C56" s="123" t="s">
        <v>917</v>
      </c>
      <c r="D56" s="102" t="s">
        <v>23</v>
      </c>
      <c r="E56" s="102"/>
      <c r="F56" s="102"/>
      <c r="G56" s="105">
        <v>16</v>
      </c>
      <c r="H56" s="105">
        <v>14</v>
      </c>
      <c r="I56" s="10">
        <f t="shared" si="0"/>
        <v>30</v>
      </c>
      <c r="J56" s="109" t="s">
        <v>171</v>
      </c>
      <c r="K56" s="116"/>
      <c r="L56" s="115"/>
      <c r="M56" s="115"/>
      <c r="N56" s="115"/>
      <c r="O56" s="115"/>
      <c r="P56" s="118">
        <v>43504</v>
      </c>
      <c r="Q56" s="115" t="s">
        <v>101</v>
      </c>
      <c r="R56" s="115"/>
      <c r="S56" s="115" t="s">
        <v>82</v>
      </c>
      <c r="T56" s="9"/>
    </row>
    <row r="57" spans="1:20" ht="17.25" customHeight="1">
      <c r="A57" s="100">
        <v>56</v>
      </c>
      <c r="B57" s="101" t="s">
        <v>24</v>
      </c>
      <c r="C57" s="123" t="s">
        <v>918</v>
      </c>
      <c r="D57" s="102" t="s">
        <v>23</v>
      </c>
      <c r="E57" s="102"/>
      <c r="F57" s="102"/>
      <c r="G57" s="105">
        <v>11</v>
      </c>
      <c r="H57" s="105">
        <v>9</v>
      </c>
      <c r="I57" s="10">
        <f t="shared" si="0"/>
        <v>20</v>
      </c>
      <c r="J57" s="110" t="s">
        <v>172</v>
      </c>
      <c r="K57" s="116"/>
      <c r="L57" s="115"/>
      <c r="M57" s="115"/>
      <c r="N57" s="115"/>
      <c r="O57" s="115"/>
      <c r="P57" s="118">
        <v>43504</v>
      </c>
      <c r="Q57" s="115" t="s">
        <v>101</v>
      </c>
      <c r="R57" s="115"/>
      <c r="S57" s="115" t="s">
        <v>82</v>
      </c>
      <c r="T57" s="9"/>
    </row>
    <row r="58" spans="1:20" ht="17.25" customHeight="1">
      <c r="A58" s="100">
        <v>57</v>
      </c>
      <c r="B58" s="101" t="s">
        <v>24</v>
      </c>
      <c r="C58" s="123" t="s">
        <v>919</v>
      </c>
      <c r="D58" s="102" t="s">
        <v>23</v>
      </c>
      <c r="E58" s="102"/>
      <c r="F58" s="102"/>
      <c r="G58" s="105">
        <v>19</v>
      </c>
      <c r="H58" s="105">
        <v>21</v>
      </c>
      <c r="I58" s="10">
        <f t="shared" si="0"/>
        <v>40</v>
      </c>
      <c r="J58" s="110" t="s">
        <v>173</v>
      </c>
      <c r="K58" s="116"/>
      <c r="L58" s="115"/>
      <c r="M58" s="115"/>
      <c r="N58" s="115"/>
      <c r="O58" s="115"/>
      <c r="P58" s="118">
        <v>43504</v>
      </c>
      <c r="Q58" s="115" t="s">
        <v>101</v>
      </c>
      <c r="R58" s="115"/>
      <c r="S58" s="115" t="s">
        <v>82</v>
      </c>
      <c r="T58" s="9"/>
    </row>
    <row r="59" spans="1:20" ht="17.25" customHeight="1">
      <c r="A59" s="100">
        <v>58</v>
      </c>
      <c r="B59" s="101" t="s">
        <v>22</v>
      </c>
      <c r="C59" s="122" t="s">
        <v>139</v>
      </c>
      <c r="D59" s="102" t="s">
        <v>23</v>
      </c>
      <c r="E59" s="102"/>
      <c r="F59" s="102"/>
      <c r="G59" s="105">
        <v>14</v>
      </c>
      <c r="H59" s="105">
        <v>16</v>
      </c>
      <c r="I59" s="10">
        <f t="shared" si="0"/>
        <v>30</v>
      </c>
      <c r="J59" s="110">
        <v>8011488216</v>
      </c>
      <c r="K59" s="116"/>
      <c r="L59" s="115"/>
      <c r="M59" s="115"/>
      <c r="N59" s="115"/>
      <c r="O59" s="115"/>
      <c r="P59" s="118">
        <v>43505</v>
      </c>
      <c r="Q59" s="115" t="s">
        <v>102</v>
      </c>
      <c r="R59" s="115"/>
      <c r="S59" s="115" t="s">
        <v>82</v>
      </c>
      <c r="T59" s="9"/>
    </row>
    <row r="60" spans="1:20" ht="17.25" customHeight="1">
      <c r="A60" s="100">
        <v>59</v>
      </c>
      <c r="B60" s="101" t="s">
        <v>22</v>
      </c>
      <c r="C60" s="122" t="s">
        <v>140</v>
      </c>
      <c r="D60" s="102" t="s">
        <v>23</v>
      </c>
      <c r="E60" s="102"/>
      <c r="F60" s="102"/>
      <c r="G60" s="105">
        <v>11</v>
      </c>
      <c r="H60" s="105">
        <v>19</v>
      </c>
      <c r="I60" s="10">
        <f t="shared" si="0"/>
        <v>30</v>
      </c>
      <c r="J60" s="110" t="s">
        <v>162</v>
      </c>
      <c r="K60" s="116"/>
      <c r="L60" s="115"/>
      <c r="M60" s="115"/>
      <c r="N60" s="115"/>
      <c r="O60" s="115"/>
      <c r="P60" s="118">
        <v>43505</v>
      </c>
      <c r="Q60" s="115" t="s">
        <v>102</v>
      </c>
      <c r="R60" s="115"/>
      <c r="S60" s="115" t="s">
        <v>82</v>
      </c>
      <c r="T60" s="9"/>
    </row>
    <row r="61" spans="1:20" ht="17.25" customHeight="1">
      <c r="A61" s="100">
        <v>60</v>
      </c>
      <c r="B61" s="101" t="s">
        <v>22</v>
      </c>
      <c r="C61" s="122" t="s">
        <v>141</v>
      </c>
      <c r="D61" s="102" t="s">
        <v>23</v>
      </c>
      <c r="E61" s="102"/>
      <c r="F61" s="102"/>
      <c r="G61" s="105">
        <v>17</v>
      </c>
      <c r="H61" s="105">
        <v>16</v>
      </c>
      <c r="I61" s="10">
        <f t="shared" si="0"/>
        <v>33</v>
      </c>
      <c r="J61" s="110" t="s">
        <v>96</v>
      </c>
      <c r="K61" s="116"/>
      <c r="L61" s="115"/>
      <c r="M61" s="115"/>
      <c r="N61" s="115"/>
      <c r="O61" s="115"/>
      <c r="P61" s="118">
        <v>43505</v>
      </c>
      <c r="Q61" s="115" t="s">
        <v>102</v>
      </c>
      <c r="R61" s="115"/>
      <c r="S61" s="115" t="s">
        <v>82</v>
      </c>
      <c r="T61" s="9"/>
    </row>
    <row r="62" spans="1:20" ht="17.25" customHeight="1">
      <c r="A62" s="100">
        <v>61</v>
      </c>
      <c r="B62" s="101" t="s">
        <v>22</v>
      </c>
      <c r="C62" s="122" t="s">
        <v>142</v>
      </c>
      <c r="D62" s="102" t="s">
        <v>23</v>
      </c>
      <c r="E62" s="102"/>
      <c r="F62" s="102"/>
      <c r="G62" s="105">
        <v>11</v>
      </c>
      <c r="H62" s="105">
        <v>17</v>
      </c>
      <c r="I62" s="10">
        <f t="shared" si="0"/>
        <v>28</v>
      </c>
      <c r="J62" s="110">
        <v>9954898813</v>
      </c>
      <c r="K62" s="116"/>
      <c r="L62" s="115"/>
      <c r="M62" s="115"/>
      <c r="N62" s="115"/>
      <c r="O62" s="115"/>
      <c r="P62" s="118">
        <v>43505</v>
      </c>
      <c r="Q62" s="115" t="s">
        <v>102</v>
      </c>
      <c r="R62" s="115"/>
      <c r="S62" s="115" t="s">
        <v>82</v>
      </c>
      <c r="T62" s="9"/>
    </row>
    <row r="63" spans="1:20" ht="17.25" customHeight="1">
      <c r="A63" s="100">
        <v>62</v>
      </c>
      <c r="B63" s="101" t="s">
        <v>24</v>
      </c>
      <c r="C63" s="122" t="s">
        <v>920</v>
      </c>
      <c r="D63" s="102" t="s">
        <v>23</v>
      </c>
      <c r="E63" s="102"/>
      <c r="F63" s="102"/>
      <c r="G63" s="105">
        <v>31</v>
      </c>
      <c r="H63" s="105">
        <v>25</v>
      </c>
      <c r="I63" s="10">
        <f t="shared" si="0"/>
        <v>56</v>
      </c>
      <c r="J63" s="110" t="s">
        <v>725</v>
      </c>
      <c r="K63" s="116"/>
      <c r="L63" s="115"/>
      <c r="M63" s="115"/>
      <c r="N63" s="115"/>
      <c r="O63" s="115"/>
      <c r="P63" s="118">
        <v>43505</v>
      </c>
      <c r="Q63" s="115" t="s">
        <v>102</v>
      </c>
      <c r="R63" s="115"/>
      <c r="S63" s="115" t="s">
        <v>82</v>
      </c>
      <c r="T63" s="9"/>
    </row>
    <row r="64" spans="1:20" ht="17.25" customHeight="1">
      <c r="A64" s="100">
        <v>63</v>
      </c>
      <c r="B64" s="101" t="s">
        <v>24</v>
      </c>
      <c r="C64" s="122" t="s">
        <v>238</v>
      </c>
      <c r="D64" s="102" t="s">
        <v>23</v>
      </c>
      <c r="E64" s="102"/>
      <c r="F64" s="102"/>
      <c r="G64" s="105">
        <v>27</v>
      </c>
      <c r="H64" s="105">
        <v>24</v>
      </c>
      <c r="I64" s="10">
        <f t="shared" si="0"/>
        <v>51</v>
      </c>
      <c r="J64" s="110">
        <v>9864785478</v>
      </c>
      <c r="K64" s="116"/>
      <c r="L64" s="115"/>
      <c r="M64" s="115"/>
      <c r="N64" s="115"/>
      <c r="O64" s="115"/>
      <c r="P64" s="118">
        <v>43505</v>
      </c>
      <c r="Q64" s="115" t="s">
        <v>102</v>
      </c>
      <c r="R64" s="115"/>
      <c r="S64" s="115" t="s">
        <v>82</v>
      </c>
      <c r="T64" s="9"/>
    </row>
    <row r="65" spans="1:20" ht="17.25" customHeight="1">
      <c r="A65" s="100">
        <v>64</v>
      </c>
      <c r="B65" s="101" t="s">
        <v>24</v>
      </c>
      <c r="C65" s="122" t="s">
        <v>197</v>
      </c>
      <c r="D65" s="102" t="s">
        <v>23</v>
      </c>
      <c r="E65" s="102"/>
      <c r="F65" s="102"/>
      <c r="G65" s="105">
        <v>35</v>
      </c>
      <c r="H65" s="105">
        <v>20</v>
      </c>
      <c r="I65" s="10">
        <f t="shared" si="0"/>
        <v>55</v>
      </c>
      <c r="J65" s="110">
        <v>7895487213</v>
      </c>
      <c r="K65" s="116"/>
      <c r="L65" s="115"/>
      <c r="M65" s="115"/>
      <c r="N65" s="115"/>
      <c r="O65" s="115"/>
      <c r="P65" s="118">
        <v>43505</v>
      </c>
      <c r="Q65" s="115" t="s">
        <v>102</v>
      </c>
      <c r="R65" s="115"/>
      <c r="S65" s="115" t="s">
        <v>82</v>
      </c>
      <c r="T65" s="9"/>
    </row>
    <row r="66" spans="1:20" ht="17.25" customHeight="1">
      <c r="A66" s="100">
        <v>65</v>
      </c>
      <c r="B66" s="101" t="s">
        <v>22</v>
      </c>
      <c r="C66" s="122" t="s">
        <v>443</v>
      </c>
      <c r="D66" s="102" t="s">
        <v>25</v>
      </c>
      <c r="E66" s="102"/>
      <c r="F66" s="102"/>
      <c r="G66" s="103">
        <v>11</v>
      </c>
      <c r="H66" s="103">
        <v>14</v>
      </c>
      <c r="I66" s="10">
        <f t="shared" si="0"/>
        <v>25</v>
      </c>
      <c r="J66" s="110" t="s">
        <v>495</v>
      </c>
      <c r="K66" s="116"/>
      <c r="L66" s="115"/>
      <c r="M66" s="115"/>
      <c r="N66" s="115"/>
      <c r="O66" s="115"/>
      <c r="P66" s="118">
        <v>43507</v>
      </c>
      <c r="Q66" s="115" t="s">
        <v>97</v>
      </c>
      <c r="R66" s="115"/>
      <c r="S66" s="115" t="s">
        <v>82</v>
      </c>
      <c r="T66" s="9"/>
    </row>
    <row r="67" spans="1:20" ht="17.25" customHeight="1">
      <c r="A67" s="100">
        <v>66</v>
      </c>
      <c r="B67" s="101" t="s">
        <v>22</v>
      </c>
      <c r="C67" s="122" t="s">
        <v>921</v>
      </c>
      <c r="D67" s="102" t="s">
        <v>25</v>
      </c>
      <c r="E67" s="102"/>
      <c r="F67" s="102"/>
      <c r="G67" s="103">
        <v>10</v>
      </c>
      <c r="H67" s="103">
        <v>9</v>
      </c>
      <c r="I67" s="10">
        <f t="shared" si="0"/>
        <v>19</v>
      </c>
      <c r="J67" s="110" t="s">
        <v>1004</v>
      </c>
      <c r="K67" s="116"/>
      <c r="L67" s="115"/>
      <c r="M67" s="115"/>
      <c r="N67" s="115"/>
      <c r="O67" s="115"/>
      <c r="P67" s="118">
        <v>43507</v>
      </c>
      <c r="Q67" s="115" t="s">
        <v>97</v>
      </c>
      <c r="R67" s="115"/>
      <c r="S67" s="115" t="s">
        <v>82</v>
      </c>
      <c r="T67" s="9"/>
    </row>
    <row r="68" spans="1:20" ht="17.25" customHeight="1">
      <c r="A68" s="100">
        <v>67</v>
      </c>
      <c r="B68" s="101" t="s">
        <v>22</v>
      </c>
      <c r="C68" s="122" t="s">
        <v>922</v>
      </c>
      <c r="D68" s="102" t="s">
        <v>25</v>
      </c>
      <c r="E68" s="102"/>
      <c r="F68" s="102"/>
      <c r="G68" s="103">
        <v>7</v>
      </c>
      <c r="H68" s="103">
        <v>9</v>
      </c>
      <c r="I68" s="10">
        <f t="shared" si="0"/>
        <v>16</v>
      </c>
      <c r="J68" s="110" t="s">
        <v>1005</v>
      </c>
      <c r="K68" s="116"/>
      <c r="L68" s="115"/>
      <c r="M68" s="115"/>
      <c r="N68" s="115"/>
      <c r="O68" s="115"/>
      <c r="P68" s="118">
        <v>43507</v>
      </c>
      <c r="Q68" s="115" t="s">
        <v>97</v>
      </c>
      <c r="R68" s="115"/>
      <c r="S68" s="115" t="s">
        <v>82</v>
      </c>
      <c r="T68" s="9"/>
    </row>
    <row r="69" spans="1:20" ht="17.25" customHeight="1">
      <c r="A69" s="100">
        <v>68</v>
      </c>
      <c r="B69" s="101" t="s">
        <v>22</v>
      </c>
      <c r="C69" s="122" t="s">
        <v>923</v>
      </c>
      <c r="D69" s="102" t="s">
        <v>25</v>
      </c>
      <c r="E69" s="102"/>
      <c r="F69" s="102"/>
      <c r="G69" s="103">
        <v>14</v>
      </c>
      <c r="H69" s="103">
        <v>20</v>
      </c>
      <c r="I69" s="10">
        <f t="shared" si="0"/>
        <v>34</v>
      </c>
      <c r="J69" s="110" t="s">
        <v>1006</v>
      </c>
      <c r="K69" s="116"/>
      <c r="L69" s="115"/>
      <c r="M69" s="115"/>
      <c r="N69" s="115"/>
      <c r="O69" s="115"/>
      <c r="P69" s="118">
        <v>43507</v>
      </c>
      <c r="Q69" s="115" t="s">
        <v>97</v>
      </c>
      <c r="R69" s="115"/>
      <c r="S69" s="115" t="s">
        <v>82</v>
      </c>
      <c r="T69" s="9"/>
    </row>
    <row r="70" spans="1:20" ht="17.25" customHeight="1">
      <c r="A70" s="100">
        <v>69</v>
      </c>
      <c r="B70" s="101" t="s">
        <v>22</v>
      </c>
      <c r="C70" s="122" t="s">
        <v>924</v>
      </c>
      <c r="D70" s="102" t="s">
        <v>25</v>
      </c>
      <c r="E70" s="102"/>
      <c r="F70" s="102"/>
      <c r="G70" s="103">
        <v>12</v>
      </c>
      <c r="H70" s="103">
        <v>14</v>
      </c>
      <c r="I70" s="10">
        <f t="shared" ref="I70:I78" si="1">+G70+H70</f>
        <v>26</v>
      </c>
      <c r="J70" s="110" t="s">
        <v>1007</v>
      </c>
      <c r="K70" s="116"/>
      <c r="L70" s="115"/>
      <c r="M70" s="115"/>
      <c r="N70" s="115"/>
      <c r="O70" s="115"/>
      <c r="P70" s="118">
        <v>43507</v>
      </c>
      <c r="Q70" s="115" t="s">
        <v>97</v>
      </c>
      <c r="R70" s="115"/>
      <c r="S70" s="115" t="s">
        <v>82</v>
      </c>
      <c r="T70" s="9"/>
    </row>
    <row r="71" spans="1:20" ht="17.25" customHeight="1">
      <c r="A71" s="100">
        <v>70</v>
      </c>
      <c r="B71" s="101" t="s">
        <v>24</v>
      </c>
      <c r="C71" s="122" t="s">
        <v>925</v>
      </c>
      <c r="D71" s="102" t="s">
        <v>25</v>
      </c>
      <c r="E71" s="102"/>
      <c r="F71" s="102"/>
      <c r="G71" s="103">
        <v>9</v>
      </c>
      <c r="H71" s="103">
        <v>16</v>
      </c>
      <c r="I71" s="10">
        <f t="shared" si="1"/>
        <v>25</v>
      </c>
      <c r="J71" s="110" t="s">
        <v>1008</v>
      </c>
      <c r="K71" s="116"/>
      <c r="L71" s="115"/>
      <c r="M71" s="115"/>
      <c r="N71" s="115"/>
      <c r="O71" s="115"/>
      <c r="P71" s="118">
        <v>43507</v>
      </c>
      <c r="Q71" s="115" t="s">
        <v>97</v>
      </c>
      <c r="R71" s="115"/>
      <c r="S71" s="115" t="s">
        <v>82</v>
      </c>
      <c r="T71" s="9"/>
    </row>
    <row r="72" spans="1:20" ht="17.25" customHeight="1">
      <c r="A72" s="100">
        <v>71</v>
      </c>
      <c r="B72" s="101" t="s">
        <v>24</v>
      </c>
      <c r="C72" s="122" t="s">
        <v>926</v>
      </c>
      <c r="D72" s="102" t="s">
        <v>25</v>
      </c>
      <c r="E72" s="102"/>
      <c r="F72" s="102"/>
      <c r="G72" s="103">
        <v>11</v>
      </c>
      <c r="H72" s="103">
        <v>18</v>
      </c>
      <c r="I72" s="10">
        <f t="shared" si="1"/>
        <v>29</v>
      </c>
      <c r="J72" s="110" t="s">
        <v>1009</v>
      </c>
      <c r="K72" s="116"/>
      <c r="L72" s="115"/>
      <c r="M72" s="115"/>
      <c r="N72" s="115"/>
      <c r="O72" s="115"/>
      <c r="P72" s="118">
        <v>43507</v>
      </c>
      <c r="Q72" s="115" t="s">
        <v>97</v>
      </c>
      <c r="R72" s="115"/>
      <c r="S72" s="115" t="s">
        <v>82</v>
      </c>
      <c r="T72" s="9"/>
    </row>
    <row r="73" spans="1:20" ht="17.25" customHeight="1">
      <c r="A73" s="100">
        <v>72</v>
      </c>
      <c r="B73" s="101" t="s">
        <v>24</v>
      </c>
      <c r="C73" s="122" t="s">
        <v>927</v>
      </c>
      <c r="D73" s="102" t="s">
        <v>25</v>
      </c>
      <c r="E73" s="102"/>
      <c r="F73" s="102"/>
      <c r="G73" s="103">
        <v>9</v>
      </c>
      <c r="H73" s="103">
        <v>15</v>
      </c>
      <c r="I73" s="10">
        <f t="shared" si="1"/>
        <v>24</v>
      </c>
      <c r="J73" s="110" t="s">
        <v>1010</v>
      </c>
      <c r="K73" s="116"/>
      <c r="L73" s="115"/>
      <c r="M73" s="115"/>
      <c r="N73" s="115"/>
      <c r="O73" s="115"/>
      <c r="P73" s="118">
        <v>43507</v>
      </c>
      <c r="Q73" s="115" t="s">
        <v>97</v>
      </c>
      <c r="R73" s="115"/>
      <c r="S73" s="115" t="s">
        <v>82</v>
      </c>
      <c r="T73" s="9"/>
    </row>
    <row r="74" spans="1:20" ht="17.25" customHeight="1">
      <c r="A74" s="100">
        <v>73</v>
      </c>
      <c r="B74" s="101" t="s">
        <v>24</v>
      </c>
      <c r="C74" s="122" t="s">
        <v>928</v>
      </c>
      <c r="D74" s="102" t="s">
        <v>25</v>
      </c>
      <c r="E74" s="102"/>
      <c r="F74" s="102"/>
      <c r="G74" s="103">
        <v>19</v>
      </c>
      <c r="H74" s="103">
        <v>24</v>
      </c>
      <c r="I74" s="10">
        <f t="shared" si="1"/>
        <v>43</v>
      </c>
      <c r="J74" s="110" t="s">
        <v>1011</v>
      </c>
      <c r="K74" s="116"/>
      <c r="L74" s="115"/>
      <c r="M74" s="115"/>
      <c r="N74" s="115"/>
      <c r="O74" s="115"/>
      <c r="P74" s="118">
        <v>43507</v>
      </c>
      <c r="Q74" s="115" t="s">
        <v>97</v>
      </c>
      <c r="R74" s="115"/>
      <c r="S74" s="115" t="s">
        <v>82</v>
      </c>
      <c r="T74" s="9"/>
    </row>
    <row r="75" spans="1:20" ht="17.25" customHeight="1">
      <c r="A75" s="100">
        <v>74</v>
      </c>
      <c r="B75" s="101" t="s">
        <v>22</v>
      </c>
      <c r="C75" s="122" t="s">
        <v>198</v>
      </c>
      <c r="D75" s="102" t="s">
        <v>23</v>
      </c>
      <c r="E75" s="102"/>
      <c r="F75" s="102"/>
      <c r="G75" s="105">
        <v>18</v>
      </c>
      <c r="H75" s="105">
        <v>21</v>
      </c>
      <c r="I75" s="10">
        <f t="shared" si="1"/>
        <v>39</v>
      </c>
      <c r="J75" s="110">
        <v>9435323845</v>
      </c>
      <c r="K75" s="116"/>
      <c r="L75" s="115"/>
      <c r="M75" s="115"/>
      <c r="N75" s="115"/>
      <c r="O75" s="115"/>
      <c r="P75" s="118">
        <v>43143</v>
      </c>
      <c r="Q75" s="115" t="s">
        <v>98</v>
      </c>
      <c r="R75" s="115"/>
      <c r="S75" s="115" t="s">
        <v>82</v>
      </c>
      <c r="T75" s="9"/>
    </row>
    <row r="76" spans="1:20" ht="17.25" customHeight="1">
      <c r="A76" s="100">
        <v>75</v>
      </c>
      <c r="B76" s="101" t="s">
        <v>22</v>
      </c>
      <c r="C76" s="122" t="s">
        <v>199</v>
      </c>
      <c r="D76" s="102" t="s">
        <v>23</v>
      </c>
      <c r="E76" s="102"/>
      <c r="F76" s="102"/>
      <c r="G76" s="105">
        <v>18</v>
      </c>
      <c r="H76" s="105">
        <v>9</v>
      </c>
      <c r="I76" s="10">
        <f t="shared" si="1"/>
        <v>27</v>
      </c>
      <c r="J76" s="110" t="s">
        <v>171</v>
      </c>
      <c r="K76" s="116"/>
      <c r="L76" s="115"/>
      <c r="M76" s="115"/>
      <c r="N76" s="115"/>
      <c r="O76" s="115"/>
      <c r="P76" s="118">
        <v>43143</v>
      </c>
      <c r="Q76" s="115" t="s">
        <v>98</v>
      </c>
      <c r="R76" s="115"/>
      <c r="S76" s="115" t="s">
        <v>82</v>
      </c>
      <c r="T76" s="9"/>
    </row>
    <row r="77" spans="1:20" ht="17.25" customHeight="1">
      <c r="A77" s="100">
        <v>76</v>
      </c>
      <c r="B77" s="101" t="s">
        <v>22</v>
      </c>
      <c r="C77" s="122" t="s">
        <v>200</v>
      </c>
      <c r="D77" s="102" t="s">
        <v>23</v>
      </c>
      <c r="E77" s="102"/>
      <c r="F77" s="102"/>
      <c r="G77" s="105">
        <v>15</v>
      </c>
      <c r="H77" s="105">
        <v>12</v>
      </c>
      <c r="I77" s="10">
        <f t="shared" si="1"/>
        <v>27</v>
      </c>
      <c r="J77" s="109" t="s">
        <v>214</v>
      </c>
      <c r="K77" s="116"/>
      <c r="L77" s="115"/>
      <c r="M77" s="115"/>
      <c r="N77" s="115"/>
      <c r="O77" s="115"/>
      <c r="P77" s="118">
        <v>43143</v>
      </c>
      <c r="Q77" s="115" t="s">
        <v>98</v>
      </c>
      <c r="R77" s="115"/>
      <c r="S77" s="115" t="s">
        <v>82</v>
      </c>
      <c r="T77" s="9"/>
    </row>
    <row r="78" spans="1:20" ht="17.25" customHeight="1">
      <c r="A78" s="100">
        <v>77</v>
      </c>
      <c r="B78" s="101" t="s">
        <v>22</v>
      </c>
      <c r="C78" s="71" t="s">
        <v>929</v>
      </c>
      <c r="D78" s="102" t="s">
        <v>23</v>
      </c>
      <c r="E78" s="102"/>
      <c r="F78" s="102"/>
      <c r="G78" s="105">
        <v>8</v>
      </c>
      <c r="H78" s="105">
        <v>11</v>
      </c>
      <c r="I78" s="10">
        <f t="shared" si="1"/>
        <v>19</v>
      </c>
      <c r="J78" s="109" t="s">
        <v>96</v>
      </c>
      <c r="K78" s="116"/>
      <c r="L78" s="115"/>
      <c r="M78" s="115"/>
      <c r="N78" s="115"/>
      <c r="O78" s="115"/>
      <c r="P78" s="118">
        <v>43143</v>
      </c>
      <c r="Q78" s="115" t="s">
        <v>98</v>
      </c>
      <c r="R78" s="115"/>
      <c r="S78" s="115" t="s">
        <v>82</v>
      </c>
      <c r="T78" s="9"/>
    </row>
    <row r="79" spans="1:20" ht="17.25" customHeight="1">
      <c r="A79" s="100">
        <v>78</v>
      </c>
      <c r="B79" s="101" t="s">
        <v>22</v>
      </c>
      <c r="C79" s="122" t="s">
        <v>930</v>
      </c>
      <c r="D79" s="102" t="s">
        <v>23</v>
      </c>
      <c r="E79" s="102"/>
      <c r="F79" s="102"/>
      <c r="G79" s="105">
        <v>12</v>
      </c>
      <c r="H79" s="105">
        <v>19</v>
      </c>
      <c r="I79" s="10">
        <f t="shared" ref="I79:I179" si="2">+G79+H79</f>
        <v>31</v>
      </c>
      <c r="J79" s="110">
        <v>9613838203</v>
      </c>
      <c r="K79" s="116"/>
      <c r="L79" s="115"/>
      <c r="M79" s="115"/>
      <c r="N79" s="115"/>
      <c r="O79" s="115"/>
      <c r="P79" s="118">
        <v>43143</v>
      </c>
      <c r="Q79" s="115" t="s">
        <v>98</v>
      </c>
      <c r="R79" s="115"/>
      <c r="S79" s="115" t="s">
        <v>82</v>
      </c>
      <c r="T79" s="9"/>
    </row>
    <row r="80" spans="1:20" ht="17.25" customHeight="1">
      <c r="A80" s="100">
        <v>79</v>
      </c>
      <c r="B80" s="101" t="s">
        <v>24</v>
      </c>
      <c r="C80" s="122" t="s">
        <v>201</v>
      </c>
      <c r="D80" s="102" t="s">
        <v>23</v>
      </c>
      <c r="E80" s="102"/>
      <c r="F80" s="102"/>
      <c r="G80" s="105">
        <v>18</v>
      </c>
      <c r="H80" s="105">
        <v>14</v>
      </c>
      <c r="I80" s="10">
        <f t="shared" si="2"/>
        <v>32</v>
      </c>
      <c r="J80" s="109" t="s">
        <v>215</v>
      </c>
      <c r="K80" s="116"/>
      <c r="L80" s="115"/>
      <c r="M80" s="115"/>
      <c r="N80" s="115"/>
      <c r="O80" s="115"/>
      <c r="P80" s="118">
        <v>43143</v>
      </c>
      <c r="Q80" s="115" t="s">
        <v>98</v>
      </c>
      <c r="R80" s="115"/>
      <c r="S80" s="115" t="s">
        <v>82</v>
      </c>
      <c r="T80" s="9"/>
    </row>
    <row r="81" spans="1:20" ht="17.25" customHeight="1">
      <c r="A81" s="100">
        <v>80</v>
      </c>
      <c r="B81" s="101" t="s">
        <v>24</v>
      </c>
      <c r="C81" s="122" t="s">
        <v>202</v>
      </c>
      <c r="D81" s="102" t="s">
        <v>23</v>
      </c>
      <c r="E81" s="102"/>
      <c r="F81" s="102"/>
      <c r="G81" s="105">
        <v>12</v>
      </c>
      <c r="H81" s="105">
        <v>19</v>
      </c>
      <c r="I81" s="10">
        <f t="shared" si="2"/>
        <v>31</v>
      </c>
      <c r="J81" s="109">
        <v>9613838203</v>
      </c>
      <c r="K81" s="116"/>
      <c r="L81" s="115"/>
      <c r="M81" s="115"/>
      <c r="N81" s="115"/>
      <c r="O81" s="115"/>
      <c r="P81" s="118">
        <v>43143</v>
      </c>
      <c r="Q81" s="115" t="s">
        <v>98</v>
      </c>
      <c r="R81" s="115"/>
      <c r="S81" s="115" t="s">
        <v>82</v>
      </c>
      <c r="T81" s="9"/>
    </row>
    <row r="82" spans="1:20" ht="17.25" customHeight="1">
      <c r="A82" s="100">
        <v>81</v>
      </c>
      <c r="B82" s="101" t="s">
        <v>24</v>
      </c>
      <c r="C82" s="122" t="s">
        <v>198</v>
      </c>
      <c r="D82" s="102" t="s">
        <v>23</v>
      </c>
      <c r="E82" s="102"/>
      <c r="F82" s="102"/>
      <c r="G82" s="105">
        <v>18</v>
      </c>
      <c r="H82" s="105">
        <v>14</v>
      </c>
      <c r="I82" s="10">
        <f t="shared" si="2"/>
        <v>32</v>
      </c>
      <c r="J82" s="109">
        <v>9435323845</v>
      </c>
      <c r="K82" s="116"/>
      <c r="L82" s="115"/>
      <c r="M82" s="115"/>
      <c r="N82" s="115"/>
      <c r="O82" s="115"/>
      <c r="P82" s="118">
        <v>43143</v>
      </c>
      <c r="Q82" s="115" t="s">
        <v>98</v>
      </c>
      <c r="R82" s="115"/>
      <c r="S82" s="115" t="s">
        <v>82</v>
      </c>
      <c r="T82" s="9"/>
    </row>
    <row r="83" spans="1:20" ht="17.25" customHeight="1">
      <c r="A83" s="100">
        <v>82</v>
      </c>
      <c r="B83" s="101" t="s">
        <v>24</v>
      </c>
      <c r="C83" s="122" t="s">
        <v>199</v>
      </c>
      <c r="D83" s="102" t="s">
        <v>23</v>
      </c>
      <c r="E83" s="102"/>
      <c r="F83" s="102"/>
      <c r="G83" s="105">
        <v>18</v>
      </c>
      <c r="H83" s="105">
        <v>9</v>
      </c>
      <c r="I83" s="10">
        <f t="shared" si="2"/>
        <v>27</v>
      </c>
      <c r="J83" s="109" t="s">
        <v>171</v>
      </c>
      <c r="K83" s="116"/>
      <c r="L83" s="115"/>
      <c r="M83" s="115"/>
      <c r="N83" s="115"/>
      <c r="O83" s="115"/>
      <c r="P83" s="118">
        <v>43143</v>
      </c>
      <c r="Q83" s="115" t="s">
        <v>98</v>
      </c>
      <c r="R83" s="115"/>
      <c r="S83" s="115" t="s">
        <v>82</v>
      </c>
      <c r="T83" s="9"/>
    </row>
    <row r="84" spans="1:20" ht="17.25" customHeight="1">
      <c r="A84" s="100">
        <v>83</v>
      </c>
      <c r="B84" s="101" t="s">
        <v>24</v>
      </c>
      <c r="C84" s="122" t="s">
        <v>200</v>
      </c>
      <c r="D84" s="102" t="s">
        <v>23</v>
      </c>
      <c r="E84" s="102"/>
      <c r="F84" s="102"/>
      <c r="G84" s="105">
        <v>15</v>
      </c>
      <c r="H84" s="105">
        <v>12</v>
      </c>
      <c r="I84" s="10">
        <f t="shared" si="2"/>
        <v>27</v>
      </c>
      <c r="J84" s="109" t="s">
        <v>214</v>
      </c>
      <c r="K84" s="116"/>
      <c r="L84" s="115"/>
      <c r="M84" s="115"/>
      <c r="N84" s="115"/>
      <c r="O84" s="115"/>
      <c r="P84" s="118">
        <v>43143</v>
      </c>
      <c r="Q84" s="115" t="s">
        <v>98</v>
      </c>
      <c r="R84" s="115"/>
      <c r="S84" s="115" t="s">
        <v>82</v>
      </c>
      <c r="T84" s="9"/>
    </row>
    <row r="85" spans="1:20" ht="17.25" customHeight="1">
      <c r="A85" s="100">
        <v>84</v>
      </c>
      <c r="B85" s="101" t="s">
        <v>22</v>
      </c>
      <c r="C85" s="122" t="s">
        <v>931</v>
      </c>
      <c r="D85" s="102" t="s">
        <v>25</v>
      </c>
      <c r="E85" s="102"/>
      <c r="F85" s="102"/>
      <c r="G85" s="103">
        <v>10</v>
      </c>
      <c r="H85" s="103">
        <v>13</v>
      </c>
      <c r="I85" s="10">
        <f t="shared" si="2"/>
        <v>23</v>
      </c>
      <c r="J85" s="109" t="s">
        <v>1012</v>
      </c>
      <c r="K85" s="116"/>
      <c r="L85" s="115"/>
      <c r="M85" s="115"/>
      <c r="N85" s="115"/>
      <c r="O85" s="115"/>
      <c r="P85" s="118">
        <v>43144</v>
      </c>
      <c r="Q85" s="115" t="s">
        <v>99</v>
      </c>
      <c r="R85" s="115"/>
      <c r="S85" s="115" t="s">
        <v>82</v>
      </c>
      <c r="T85" s="9"/>
    </row>
    <row r="86" spans="1:20" ht="17.25" customHeight="1">
      <c r="A86" s="100">
        <v>85</v>
      </c>
      <c r="B86" s="101" t="s">
        <v>22</v>
      </c>
      <c r="C86" s="122" t="s">
        <v>932</v>
      </c>
      <c r="D86" s="102" t="s">
        <v>25</v>
      </c>
      <c r="E86" s="102"/>
      <c r="F86" s="102"/>
      <c r="G86" s="103">
        <v>15</v>
      </c>
      <c r="H86" s="103">
        <v>20</v>
      </c>
      <c r="I86" s="10">
        <f t="shared" si="2"/>
        <v>35</v>
      </c>
      <c r="J86" s="109" t="s">
        <v>1013</v>
      </c>
      <c r="K86" s="116"/>
      <c r="L86" s="115"/>
      <c r="M86" s="115"/>
      <c r="N86" s="115"/>
      <c r="O86" s="115"/>
      <c r="P86" s="118">
        <v>43144</v>
      </c>
      <c r="Q86" s="115" t="s">
        <v>99</v>
      </c>
      <c r="R86" s="115"/>
      <c r="S86" s="115" t="s">
        <v>82</v>
      </c>
      <c r="T86" s="9"/>
    </row>
    <row r="87" spans="1:20" ht="17.25" customHeight="1">
      <c r="A87" s="100">
        <v>86</v>
      </c>
      <c r="B87" s="101" t="s">
        <v>22</v>
      </c>
      <c r="C87" s="122" t="s">
        <v>933</v>
      </c>
      <c r="D87" s="102" t="s">
        <v>25</v>
      </c>
      <c r="E87" s="102"/>
      <c r="F87" s="102"/>
      <c r="G87" s="103">
        <v>10</v>
      </c>
      <c r="H87" s="103">
        <v>11</v>
      </c>
      <c r="I87" s="10">
        <f t="shared" ref="I87" si="3">+G87+H87</f>
        <v>21</v>
      </c>
      <c r="J87" s="109" t="s">
        <v>1014</v>
      </c>
      <c r="K87" s="116"/>
      <c r="L87" s="115"/>
      <c r="M87" s="115"/>
      <c r="N87" s="115"/>
      <c r="O87" s="115"/>
      <c r="P87" s="118">
        <v>43144</v>
      </c>
      <c r="Q87" s="115" t="s">
        <v>99</v>
      </c>
      <c r="R87" s="115"/>
      <c r="S87" s="115" t="s">
        <v>82</v>
      </c>
      <c r="T87" s="9"/>
    </row>
    <row r="88" spans="1:20" ht="17.25" customHeight="1">
      <c r="A88" s="100">
        <v>87</v>
      </c>
      <c r="B88" s="101" t="s">
        <v>22</v>
      </c>
      <c r="C88" s="122" t="s">
        <v>228</v>
      </c>
      <c r="D88" s="102" t="s">
        <v>25</v>
      </c>
      <c r="E88" s="102"/>
      <c r="F88" s="102"/>
      <c r="G88" s="103">
        <v>14</v>
      </c>
      <c r="H88" s="103">
        <v>19</v>
      </c>
      <c r="I88" s="10">
        <f t="shared" si="2"/>
        <v>33</v>
      </c>
      <c r="J88" s="109" t="s">
        <v>235</v>
      </c>
      <c r="K88" s="116"/>
      <c r="L88" s="115"/>
      <c r="M88" s="115"/>
      <c r="N88" s="115"/>
      <c r="O88" s="115"/>
      <c r="P88" s="118">
        <v>43144</v>
      </c>
      <c r="Q88" s="115" t="s">
        <v>99</v>
      </c>
      <c r="R88" s="115"/>
      <c r="S88" s="115" t="s">
        <v>82</v>
      </c>
      <c r="T88" s="9"/>
    </row>
    <row r="89" spans="1:20" ht="17.25" customHeight="1">
      <c r="A89" s="100">
        <v>88</v>
      </c>
      <c r="B89" s="101" t="s">
        <v>22</v>
      </c>
      <c r="C89" s="122" t="s">
        <v>934</v>
      </c>
      <c r="D89" s="102" t="s">
        <v>25</v>
      </c>
      <c r="E89" s="102"/>
      <c r="F89" s="102"/>
      <c r="G89" s="103">
        <v>9</v>
      </c>
      <c r="H89" s="103">
        <v>17</v>
      </c>
      <c r="I89" s="10">
        <f t="shared" si="2"/>
        <v>26</v>
      </c>
      <c r="J89" s="109" t="s">
        <v>1015</v>
      </c>
      <c r="K89" s="116"/>
      <c r="L89" s="115"/>
      <c r="M89" s="115"/>
      <c r="N89" s="115"/>
      <c r="O89" s="115"/>
      <c r="P89" s="118">
        <v>43144</v>
      </c>
      <c r="Q89" s="115" t="s">
        <v>99</v>
      </c>
      <c r="R89" s="115"/>
      <c r="S89" s="115" t="s">
        <v>82</v>
      </c>
      <c r="T89" s="9"/>
    </row>
    <row r="90" spans="1:20" ht="17.25" customHeight="1">
      <c r="A90" s="100">
        <v>89</v>
      </c>
      <c r="B90" s="101" t="s">
        <v>24</v>
      </c>
      <c r="C90" s="122" t="s">
        <v>935</v>
      </c>
      <c r="D90" s="102" t="s">
        <v>25</v>
      </c>
      <c r="E90" s="102"/>
      <c r="F90" s="102"/>
      <c r="G90" s="103">
        <v>8</v>
      </c>
      <c r="H90" s="103">
        <v>8</v>
      </c>
      <c r="I90" s="10">
        <f t="shared" si="2"/>
        <v>16</v>
      </c>
      <c r="J90" s="109" t="s">
        <v>1016</v>
      </c>
      <c r="K90" s="116"/>
      <c r="L90" s="115"/>
      <c r="M90" s="115"/>
      <c r="N90" s="115"/>
      <c r="O90" s="115"/>
      <c r="P90" s="118">
        <v>43144</v>
      </c>
      <c r="Q90" s="115" t="s">
        <v>99</v>
      </c>
      <c r="R90" s="115"/>
      <c r="S90" s="115" t="s">
        <v>82</v>
      </c>
      <c r="T90" s="9"/>
    </row>
    <row r="91" spans="1:20" ht="17.25" customHeight="1">
      <c r="A91" s="100">
        <v>90</v>
      </c>
      <c r="B91" s="101" t="s">
        <v>24</v>
      </c>
      <c r="C91" s="122" t="s">
        <v>936</v>
      </c>
      <c r="D91" s="102" t="s">
        <v>25</v>
      </c>
      <c r="E91" s="102"/>
      <c r="F91" s="102"/>
      <c r="G91" s="103">
        <v>39</v>
      </c>
      <c r="H91" s="103">
        <v>40</v>
      </c>
      <c r="I91" s="10">
        <f t="shared" si="2"/>
        <v>79</v>
      </c>
      <c r="J91" s="109" t="s">
        <v>1017</v>
      </c>
      <c r="K91" s="116"/>
      <c r="L91" s="115"/>
      <c r="M91" s="115"/>
      <c r="N91" s="115"/>
      <c r="O91" s="115"/>
      <c r="P91" s="118">
        <v>43144</v>
      </c>
      <c r="Q91" s="115" t="s">
        <v>99</v>
      </c>
      <c r="R91" s="115"/>
      <c r="S91" s="115" t="s">
        <v>82</v>
      </c>
      <c r="T91" s="9"/>
    </row>
    <row r="92" spans="1:20" ht="17.25" customHeight="1">
      <c r="A92" s="100">
        <v>91</v>
      </c>
      <c r="B92" s="101" t="s">
        <v>24</v>
      </c>
      <c r="C92" s="122" t="s">
        <v>937</v>
      </c>
      <c r="D92" s="102" t="s">
        <v>25</v>
      </c>
      <c r="E92" s="102"/>
      <c r="F92" s="102"/>
      <c r="G92" s="103">
        <v>7</v>
      </c>
      <c r="H92" s="103">
        <v>10</v>
      </c>
      <c r="I92" s="10">
        <f t="shared" si="2"/>
        <v>17</v>
      </c>
      <c r="J92" s="109" t="s">
        <v>1018</v>
      </c>
      <c r="K92" s="116"/>
      <c r="L92" s="115"/>
      <c r="M92" s="115"/>
      <c r="N92" s="115"/>
      <c r="O92" s="115"/>
      <c r="P92" s="118">
        <v>43144</v>
      </c>
      <c r="Q92" s="115" t="s">
        <v>99</v>
      </c>
      <c r="R92" s="115"/>
      <c r="S92" s="115" t="s">
        <v>82</v>
      </c>
      <c r="T92" s="9"/>
    </row>
    <row r="93" spans="1:20" ht="17.25" customHeight="1">
      <c r="A93" s="100">
        <v>92</v>
      </c>
      <c r="B93" s="101" t="s">
        <v>24</v>
      </c>
      <c r="C93" s="122" t="s">
        <v>938</v>
      </c>
      <c r="D93" s="102" t="s">
        <v>25</v>
      </c>
      <c r="E93" s="102"/>
      <c r="F93" s="102"/>
      <c r="G93" s="103">
        <v>33</v>
      </c>
      <c r="H93" s="103">
        <v>33</v>
      </c>
      <c r="I93" s="10">
        <f t="shared" si="2"/>
        <v>66</v>
      </c>
      <c r="J93" s="109" t="s">
        <v>1019</v>
      </c>
      <c r="K93" s="116"/>
      <c r="L93" s="115"/>
      <c r="M93" s="115"/>
      <c r="N93" s="115"/>
      <c r="O93" s="115"/>
      <c r="P93" s="118">
        <v>43144</v>
      </c>
      <c r="Q93" s="115" t="s">
        <v>99</v>
      </c>
      <c r="R93" s="115"/>
      <c r="S93" s="115" t="s">
        <v>82</v>
      </c>
      <c r="T93" s="9"/>
    </row>
    <row r="94" spans="1:20" ht="17.25" customHeight="1">
      <c r="A94" s="100">
        <v>93</v>
      </c>
      <c r="B94" s="101" t="s">
        <v>22</v>
      </c>
      <c r="C94" s="71" t="s">
        <v>939</v>
      </c>
      <c r="D94" s="102" t="s">
        <v>23</v>
      </c>
      <c r="E94" s="102"/>
      <c r="F94" s="102"/>
      <c r="G94" s="105">
        <v>13</v>
      </c>
      <c r="H94" s="105">
        <v>18</v>
      </c>
      <c r="I94" s="10">
        <f t="shared" si="2"/>
        <v>31</v>
      </c>
      <c r="J94" s="109">
        <v>9613712635</v>
      </c>
      <c r="K94" s="116"/>
      <c r="L94" s="115"/>
      <c r="M94" s="115"/>
      <c r="N94" s="115"/>
      <c r="O94" s="115"/>
      <c r="P94" s="118">
        <v>43510</v>
      </c>
      <c r="Q94" s="115" t="s">
        <v>100</v>
      </c>
      <c r="R94" s="115"/>
      <c r="S94" s="115" t="s">
        <v>82</v>
      </c>
      <c r="T94" s="9"/>
    </row>
    <row r="95" spans="1:20" ht="17.25" customHeight="1">
      <c r="A95" s="100">
        <v>94</v>
      </c>
      <c r="B95" s="101" t="s">
        <v>22</v>
      </c>
      <c r="C95" s="71" t="s">
        <v>940</v>
      </c>
      <c r="D95" s="102" t="s">
        <v>23</v>
      </c>
      <c r="E95" s="102"/>
      <c r="F95" s="102"/>
      <c r="G95" s="105">
        <v>8</v>
      </c>
      <c r="H95" s="105">
        <v>15</v>
      </c>
      <c r="I95" s="10">
        <f t="shared" si="2"/>
        <v>23</v>
      </c>
      <c r="J95" s="109" t="s">
        <v>1020</v>
      </c>
      <c r="K95" s="116"/>
      <c r="L95" s="115"/>
      <c r="M95" s="115"/>
      <c r="N95" s="115"/>
      <c r="O95" s="115"/>
      <c r="P95" s="118">
        <v>43510</v>
      </c>
      <c r="Q95" s="115" t="s">
        <v>100</v>
      </c>
      <c r="R95" s="115"/>
      <c r="S95" s="115" t="s">
        <v>82</v>
      </c>
      <c r="T95" s="9"/>
    </row>
    <row r="96" spans="1:20" ht="17.25" customHeight="1">
      <c r="A96" s="100">
        <v>95</v>
      </c>
      <c r="B96" s="101" t="s">
        <v>22</v>
      </c>
      <c r="C96" s="71" t="s">
        <v>941</v>
      </c>
      <c r="D96" s="102" t="s">
        <v>23</v>
      </c>
      <c r="E96" s="102"/>
      <c r="F96" s="102"/>
      <c r="G96" s="105">
        <v>25</v>
      </c>
      <c r="H96" s="105">
        <v>20</v>
      </c>
      <c r="I96" s="10">
        <f t="shared" si="2"/>
        <v>45</v>
      </c>
      <c r="J96" s="109" t="s">
        <v>1021</v>
      </c>
      <c r="K96" s="116"/>
      <c r="L96" s="115"/>
      <c r="M96" s="115"/>
      <c r="N96" s="115"/>
      <c r="O96" s="115"/>
      <c r="P96" s="118">
        <v>43510</v>
      </c>
      <c r="Q96" s="115" t="s">
        <v>100</v>
      </c>
      <c r="R96" s="115"/>
      <c r="S96" s="115" t="s">
        <v>82</v>
      </c>
      <c r="T96" s="9"/>
    </row>
    <row r="97" spans="1:20" ht="17.25" customHeight="1">
      <c r="A97" s="100">
        <v>96</v>
      </c>
      <c r="B97" s="101" t="s">
        <v>22</v>
      </c>
      <c r="C97" s="71" t="s">
        <v>942</v>
      </c>
      <c r="D97" s="102" t="s">
        <v>23</v>
      </c>
      <c r="E97" s="102"/>
      <c r="F97" s="102"/>
      <c r="G97" s="105">
        <v>19</v>
      </c>
      <c r="H97" s="105">
        <v>13</v>
      </c>
      <c r="I97" s="10">
        <f t="shared" si="2"/>
        <v>32</v>
      </c>
      <c r="J97" s="109" t="s">
        <v>1022</v>
      </c>
      <c r="K97" s="116"/>
      <c r="L97" s="115"/>
      <c r="M97" s="115"/>
      <c r="N97" s="115"/>
      <c r="O97" s="115"/>
      <c r="P97" s="118">
        <v>43510</v>
      </c>
      <c r="Q97" s="115" t="s">
        <v>100</v>
      </c>
      <c r="R97" s="115"/>
      <c r="S97" s="115" t="s">
        <v>82</v>
      </c>
      <c r="T97" s="9"/>
    </row>
    <row r="98" spans="1:20" ht="17.25" customHeight="1">
      <c r="A98" s="100">
        <v>97</v>
      </c>
      <c r="B98" s="101" t="s">
        <v>22</v>
      </c>
      <c r="C98" s="71" t="s">
        <v>131</v>
      </c>
      <c r="D98" s="102" t="s">
        <v>23</v>
      </c>
      <c r="E98" s="102"/>
      <c r="F98" s="102"/>
      <c r="G98" s="105">
        <v>17</v>
      </c>
      <c r="H98" s="105">
        <v>21</v>
      </c>
      <c r="I98" s="10">
        <f t="shared" si="2"/>
        <v>38</v>
      </c>
      <c r="J98" s="109" t="s">
        <v>1023</v>
      </c>
      <c r="K98" s="116"/>
      <c r="L98" s="115"/>
      <c r="M98" s="115"/>
      <c r="N98" s="115"/>
      <c r="O98" s="115"/>
      <c r="P98" s="118">
        <v>43510</v>
      </c>
      <c r="Q98" s="115" t="s">
        <v>100</v>
      </c>
      <c r="R98" s="115"/>
      <c r="S98" s="115" t="s">
        <v>82</v>
      </c>
      <c r="T98" s="9"/>
    </row>
    <row r="99" spans="1:20" ht="17.25" customHeight="1">
      <c r="A99" s="100">
        <v>98</v>
      </c>
      <c r="B99" s="101" t="s">
        <v>24</v>
      </c>
      <c r="C99" s="122" t="s">
        <v>531</v>
      </c>
      <c r="D99" s="102" t="s">
        <v>25</v>
      </c>
      <c r="E99" s="102"/>
      <c r="F99" s="102"/>
      <c r="G99" s="103">
        <v>21</v>
      </c>
      <c r="H99" s="103">
        <v>12</v>
      </c>
      <c r="I99" s="10">
        <f t="shared" si="2"/>
        <v>33</v>
      </c>
      <c r="J99" s="109" t="s">
        <v>628</v>
      </c>
      <c r="K99" s="116"/>
      <c r="L99" s="115"/>
      <c r="M99" s="115"/>
      <c r="N99" s="115"/>
      <c r="O99" s="115"/>
      <c r="P99" s="118">
        <v>43510</v>
      </c>
      <c r="Q99" s="115" t="s">
        <v>100</v>
      </c>
      <c r="R99" s="115"/>
      <c r="S99" s="115" t="s">
        <v>82</v>
      </c>
      <c r="T99" s="9"/>
    </row>
    <row r="100" spans="1:20" ht="17.25" customHeight="1">
      <c r="A100" s="100">
        <v>99</v>
      </c>
      <c r="B100" s="101" t="s">
        <v>24</v>
      </c>
      <c r="C100" s="122" t="s">
        <v>943</v>
      </c>
      <c r="D100" s="102" t="s">
        <v>25</v>
      </c>
      <c r="E100" s="102"/>
      <c r="F100" s="102"/>
      <c r="G100" s="103">
        <v>9</v>
      </c>
      <c r="H100" s="103">
        <v>6</v>
      </c>
      <c r="I100" s="10">
        <f t="shared" si="2"/>
        <v>15</v>
      </c>
      <c r="J100" s="109" t="s">
        <v>96</v>
      </c>
      <c r="K100" s="116"/>
      <c r="L100" s="115"/>
      <c r="M100" s="115"/>
      <c r="N100" s="115"/>
      <c r="O100" s="115"/>
      <c r="P100" s="118">
        <v>43510</v>
      </c>
      <c r="Q100" s="115" t="s">
        <v>100</v>
      </c>
      <c r="R100" s="115"/>
      <c r="S100" s="115" t="s">
        <v>82</v>
      </c>
      <c r="T100" s="9"/>
    </row>
    <row r="101" spans="1:20" ht="17.25" customHeight="1">
      <c r="A101" s="100">
        <v>100</v>
      </c>
      <c r="B101" s="101" t="s">
        <v>24</v>
      </c>
      <c r="C101" s="122" t="s">
        <v>944</v>
      </c>
      <c r="D101" s="102" t="s">
        <v>25</v>
      </c>
      <c r="E101" s="102"/>
      <c r="F101" s="102"/>
      <c r="G101" s="103">
        <v>6</v>
      </c>
      <c r="H101" s="103">
        <v>7</v>
      </c>
      <c r="I101" s="10">
        <f t="shared" si="2"/>
        <v>13</v>
      </c>
      <c r="J101" s="109" t="s">
        <v>1024</v>
      </c>
      <c r="K101" s="116"/>
      <c r="L101" s="115"/>
      <c r="M101" s="115"/>
      <c r="N101" s="115"/>
      <c r="O101" s="115"/>
      <c r="P101" s="118">
        <v>43510</v>
      </c>
      <c r="Q101" s="115" t="s">
        <v>100</v>
      </c>
      <c r="R101" s="115"/>
      <c r="S101" s="115" t="s">
        <v>82</v>
      </c>
      <c r="T101" s="9"/>
    </row>
    <row r="102" spans="1:20" ht="17.25" customHeight="1">
      <c r="A102" s="100">
        <v>101</v>
      </c>
      <c r="B102" s="101" t="s">
        <v>24</v>
      </c>
      <c r="C102" s="122" t="s">
        <v>945</v>
      </c>
      <c r="D102" s="102" t="s">
        <v>25</v>
      </c>
      <c r="E102" s="102"/>
      <c r="F102" s="102"/>
      <c r="G102" s="103">
        <v>9</v>
      </c>
      <c r="H102" s="103">
        <v>9</v>
      </c>
      <c r="I102" s="10">
        <f t="shared" si="2"/>
        <v>18</v>
      </c>
      <c r="J102" s="109" t="s">
        <v>1025</v>
      </c>
      <c r="K102" s="116"/>
      <c r="L102" s="115"/>
      <c r="M102" s="115"/>
      <c r="N102" s="115"/>
      <c r="O102" s="115"/>
      <c r="P102" s="118">
        <v>43510</v>
      </c>
      <c r="Q102" s="115" t="s">
        <v>100</v>
      </c>
      <c r="R102" s="115"/>
      <c r="S102" s="115" t="s">
        <v>82</v>
      </c>
      <c r="T102" s="9"/>
    </row>
    <row r="103" spans="1:20" ht="17.25" customHeight="1">
      <c r="A103" s="100">
        <v>102</v>
      </c>
      <c r="B103" s="101" t="s">
        <v>24</v>
      </c>
      <c r="C103" s="122" t="s">
        <v>946</v>
      </c>
      <c r="D103" s="102" t="s">
        <v>25</v>
      </c>
      <c r="E103" s="102"/>
      <c r="F103" s="102"/>
      <c r="G103" s="103">
        <v>27</v>
      </c>
      <c r="H103" s="103">
        <v>20</v>
      </c>
      <c r="I103" s="10">
        <f t="shared" si="2"/>
        <v>47</v>
      </c>
      <c r="J103" s="109" t="s">
        <v>1026</v>
      </c>
      <c r="K103" s="116"/>
      <c r="L103" s="115"/>
      <c r="M103" s="115"/>
      <c r="N103" s="115"/>
      <c r="O103" s="115"/>
      <c r="P103" s="118">
        <v>43510</v>
      </c>
      <c r="Q103" s="115" t="s">
        <v>100</v>
      </c>
      <c r="R103" s="115"/>
      <c r="S103" s="115" t="s">
        <v>82</v>
      </c>
      <c r="T103" s="9"/>
    </row>
    <row r="104" spans="1:20" ht="17.25" customHeight="1">
      <c r="A104" s="100">
        <v>103</v>
      </c>
      <c r="B104" s="101" t="s">
        <v>22</v>
      </c>
      <c r="C104" s="122" t="s">
        <v>947</v>
      </c>
      <c r="D104" s="102" t="s">
        <v>25</v>
      </c>
      <c r="E104" s="102"/>
      <c r="F104" s="102"/>
      <c r="G104" s="103">
        <v>44</v>
      </c>
      <c r="H104" s="103">
        <v>39</v>
      </c>
      <c r="I104" s="10">
        <f t="shared" si="2"/>
        <v>83</v>
      </c>
      <c r="J104" s="109" t="s">
        <v>1027</v>
      </c>
      <c r="K104" s="116"/>
      <c r="L104" s="115"/>
      <c r="M104" s="115"/>
      <c r="N104" s="115"/>
      <c r="O104" s="115"/>
      <c r="P104" s="118">
        <v>43511</v>
      </c>
      <c r="Q104" s="115" t="s">
        <v>101</v>
      </c>
      <c r="R104" s="115"/>
      <c r="S104" s="115" t="s">
        <v>82</v>
      </c>
      <c r="T104" s="9"/>
    </row>
    <row r="105" spans="1:20" ht="17.25" customHeight="1">
      <c r="A105" s="100">
        <v>104</v>
      </c>
      <c r="B105" s="101" t="s">
        <v>22</v>
      </c>
      <c r="C105" s="122" t="s">
        <v>948</v>
      </c>
      <c r="D105" s="102" t="s">
        <v>25</v>
      </c>
      <c r="E105" s="102"/>
      <c r="F105" s="102"/>
      <c r="G105" s="103">
        <v>19</v>
      </c>
      <c r="H105" s="103">
        <v>24</v>
      </c>
      <c r="I105" s="10">
        <f t="shared" si="2"/>
        <v>43</v>
      </c>
      <c r="J105" s="109" t="s">
        <v>1028</v>
      </c>
      <c r="K105" s="116"/>
      <c r="L105" s="115"/>
      <c r="M105" s="115"/>
      <c r="N105" s="115"/>
      <c r="O105" s="115"/>
      <c r="P105" s="118">
        <v>43511</v>
      </c>
      <c r="Q105" s="115" t="s">
        <v>101</v>
      </c>
      <c r="R105" s="115"/>
      <c r="S105" s="115" t="s">
        <v>82</v>
      </c>
      <c r="T105" s="9"/>
    </row>
    <row r="106" spans="1:20" ht="17.25" customHeight="1">
      <c r="A106" s="100">
        <v>105</v>
      </c>
      <c r="B106" s="101" t="s">
        <v>24</v>
      </c>
      <c r="C106" s="71" t="s">
        <v>949</v>
      </c>
      <c r="D106" s="102" t="s">
        <v>23</v>
      </c>
      <c r="E106" s="102"/>
      <c r="F106" s="102"/>
      <c r="G106" s="104">
        <v>47</v>
      </c>
      <c r="H106" s="105">
        <v>31</v>
      </c>
      <c r="I106" s="10">
        <f t="shared" si="2"/>
        <v>78</v>
      </c>
      <c r="J106" s="109">
        <v>8876360573</v>
      </c>
      <c r="K106" s="116"/>
      <c r="L106" s="115"/>
      <c r="M106" s="115"/>
      <c r="N106" s="115"/>
      <c r="O106" s="115"/>
      <c r="P106" s="118">
        <v>43511</v>
      </c>
      <c r="Q106" s="115" t="s">
        <v>101</v>
      </c>
      <c r="R106" s="115"/>
      <c r="S106" s="115" t="s">
        <v>82</v>
      </c>
      <c r="T106" s="9"/>
    </row>
    <row r="107" spans="1:20" ht="17.25" customHeight="1">
      <c r="A107" s="100">
        <v>106</v>
      </c>
      <c r="B107" s="101" t="s">
        <v>24</v>
      </c>
      <c r="C107" s="122" t="s">
        <v>337</v>
      </c>
      <c r="D107" s="102" t="s">
        <v>25</v>
      </c>
      <c r="E107" s="102"/>
      <c r="F107" s="102"/>
      <c r="G107" s="104">
        <v>25</v>
      </c>
      <c r="H107" s="105">
        <v>19</v>
      </c>
      <c r="I107" s="10">
        <f t="shared" si="2"/>
        <v>44</v>
      </c>
      <c r="J107" s="109">
        <v>8822776109</v>
      </c>
      <c r="K107" s="116"/>
      <c r="L107" s="115"/>
      <c r="M107" s="115"/>
      <c r="N107" s="115"/>
      <c r="O107" s="115"/>
      <c r="P107" s="118">
        <v>43511</v>
      </c>
      <c r="Q107" s="115" t="s">
        <v>101</v>
      </c>
      <c r="R107" s="115"/>
      <c r="S107" s="115" t="s">
        <v>82</v>
      </c>
      <c r="T107" s="9"/>
    </row>
    <row r="108" spans="1:20" ht="17.25" customHeight="1">
      <c r="A108" s="100">
        <v>107</v>
      </c>
      <c r="B108" s="101" t="s">
        <v>22</v>
      </c>
      <c r="C108" s="71" t="s">
        <v>205</v>
      </c>
      <c r="D108" s="102" t="s">
        <v>23</v>
      </c>
      <c r="E108" s="102"/>
      <c r="F108" s="102"/>
      <c r="G108" s="105">
        <v>20</v>
      </c>
      <c r="H108" s="105">
        <v>18</v>
      </c>
      <c r="I108" s="10">
        <f t="shared" si="2"/>
        <v>38</v>
      </c>
      <c r="J108" s="109" t="s">
        <v>129</v>
      </c>
      <c r="K108" s="116"/>
      <c r="L108" s="115"/>
      <c r="M108" s="115"/>
      <c r="N108" s="115"/>
      <c r="O108" s="115"/>
      <c r="P108" s="118">
        <v>43512</v>
      </c>
      <c r="Q108" s="115" t="s">
        <v>102</v>
      </c>
      <c r="R108" s="115"/>
      <c r="S108" s="115" t="s">
        <v>82</v>
      </c>
      <c r="T108" s="9"/>
    </row>
    <row r="109" spans="1:20" ht="17.25" customHeight="1">
      <c r="A109" s="100">
        <v>108</v>
      </c>
      <c r="B109" s="101" t="s">
        <v>22</v>
      </c>
      <c r="C109" s="71" t="s">
        <v>950</v>
      </c>
      <c r="D109" s="102" t="s">
        <v>23</v>
      </c>
      <c r="E109" s="102"/>
      <c r="F109" s="102"/>
      <c r="G109" s="105">
        <v>22</v>
      </c>
      <c r="H109" s="105">
        <v>19</v>
      </c>
      <c r="I109" s="10">
        <f t="shared" si="2"/>
        <v>41</v>
      </c>
      <c r="J109" s="111">
        <v>9613112652</v>
      </c>
      <c r="K109" s="116"/>
      <c r="L109" s="115"/>
      <c r="M109" s="115"/>
      <c r="N109" s="115"/>
      <c r="O109" s="115"/>
      <c r="P109" s="118">
        <v>43512</v>
      </c>
      <c r="Q109" s="115" t="s">
        <v>102</v>
      </c>
      <c r="R109" s="115"/>
      <c r="S109" s="115" t="s">
        <v>82</v>
      </c>
      <c r="T109" s="9"/>
    </row>
    <row r="110" spans="1:20" ht="17.25" customHeight="1">
      <c r="A110" s="100">
        <v>109</v>
      </c>
      <c r="B110" s="101" t="s">
        <v>22</v>
      </c>
      <c r="C110" s="71" t="s">
        <v>951</v>
      </c>
      <c r="D110" s="102" t="s">
        <v>23</v>
      </c>
      <c r="E110" s="102"/>
      <c r="F110" s="102"/>
      <c r="G110" s="105">
        <v>9</v>
      </c>
      <c r="H110" s="105">
        <v>10</v>
      </c>
      <c r="I110" s="10">
        <f t="shared" si="2"/>
        <v>19</v>
      </c>
      <c r="J110" s="111">
        <v>9859515669</v>
      </c>
      <c r="K110" s="116"/>
      <c r="L110" s="115"/>
      <c r="M110" s="115"/>
      <c r="N110" s="115"/>
      <c r="O110" s="115"/>
      <c r="P110" s="118">
        <v>43512</v>
      </c>
      <c r="Q110" s="115" t="s">
        <v>102</v>
      </c>
      <c r="R110" s="115"/>
      <c r="S110" s="115" t="s">
        <v>82</v>
      </c>
      <c r="T110" s="9"/>
    </row>
    <row r="111" spans="1:20">
      <c r="A111" s="100">
        <v>110</v>
      </c>
      <c r="B111" s="101" t="s">
        <v>22</v>
      </c>
      <c r="C111" s="71" t="s">
        <v>126</v>
      </c>
      <c r="D111" s="102" t="s">
        <v>23</v>
      </c>
      <c r="E111" s="102"/>
      <c r="F111" s="102"/>
      <c r="G111" s="105">
        <v>24</v>
      </c>
      <c r="H111" s="105">
        <v>19</v>
      </c>
      <c r="I111" s="10">
        <f t="shared" si="2"/>
        <v>43</v>
      </c>
      <c r="J111" s="111">
        <v>8876417980</v>
      </c>
      <c r="K111" s="116"/>
      <c r="L111" s="115"/>
      <c r="M111" s="115"/>
      <c r="N111" s="115"/>
      <c r="O111" s="115"/>
      <c r="P111" s="118">
        <v>43512</v>
      </c>
      <c r="Q111" s="115" t="s">
        <v>102</v>
      </c>
      <c r="R111" s="115"/>
      <c r="S111" s="115" t="s">
        <v>82</v>
      </c>
      <c r="T111" s="9"/>
    </row>
    <row r="112" spans="1:20">
      <c r="A112" s="100">
        <v>111</v>
      </c>
      <c r="B112" s="101" t="s">
        <v>24</v>
      </c>
      <c r="C112" s="71" t="s">
        <v>554</v>
      </c>
      <c r="D112" s="102" t="s">
        <v>23</v>
      </c>
      <c r="E112" s="102"/>
      <c r="F112" s="102"/>
      <c r="G112" s="104">
        <v>21</v>
      </c>
      <c r="H112" s="105">
        <v>31</v>
      </c>
      <c r="I112" s="10">
        <f t="shared" si="2"/>
        <v>52</v>
      </c>
      <c r="J112" s="109">
        <v>9954061594</v>
      </c>
      <c r="K112" s="116"/>
      <c r="L112" s="115"/>
      <c r="M112" s="115"/>
      <c r="N112" s="115"/>
      <c r="O112" s="115"/>
      <c r="P112" s="118">
        <v>43512</v>
      </c>
      <c r="Q112" s="115" t="s">
        <v>102</v>
      </c>
      <c r="R112" s="115"/>
      <c r="S112" s="115" t="s">
        <v>82</v>
      </c>
      <c r="T112" s="9"/>
    </row>
    <row r="113" spans="1:20">
      <c r="A113" s="100">
        <v>112</v>
      </c>
      <c r="B113" s="101" t="s">
        <v>24</v>
      </c>
      <c r="C113" s="71" t="s">
        <v>555</v>
      </c>
      <c r="D113" s="102" t="s">
        <v>23</v>
      </c>
      <c r="E113" s="102"/>
      <c r="F113" s="102"/>
      <c r="G113" s="104">
        <v>17</v>
      </c>
      <c r="H113" s="105">
        <v>48</v>
      </c>
      <c r="I113" s="10">
        <f t="shared" si="2"/>
        <v>65</v>
      </c>
      <c r="J113" s="109" t="s">
        <v>638</v>
      </c>
      <c r="K113" s="116"/>
      <c r="L113" s="115"/>
      <c r="M113" s="115"/>
      <c r="N113" s="115"/>
      <c r="O113" s="115"/>
      <c r="P113" s="118">
        <v>43512</v>
      </c>
      <c r="Q113" s="115" t="s">
        <v>102</v>
      </c>
      <c r="R113" s="115"/>
      <c r="S113" s="115" t="s">
        <v>82</v>
      </c>
      <c r="T113" s="9"/>
    </row>
    <row r="114" spans="1:20">
      <c r="A114" s="100">
        <v>117</v>
      </c>
      <c r="B114" s="101" t="s">
        <v>22</v>
      </c>
      <c r="C114" s="122" t="s">
        <v>952</v>
      </c>
      <c r="D114" s="102" t="s">
        <v>25</v>
      </c>
      <c r="E114" s="102"/>
      <c r="F114" s="102"/>
      <c r="G114" s="103">
        <v>32</v>
      </c>
      <c r="H114" s="103">
        <v>30</v>
      </c>
      <c r="I114" s="10">
        <f t="shared" si="2"/>
        <v>62</v>
      </c>
      <c r="J114" s="111" t="s">
        <v>1029</v>
      </c>
      <c r="K114" s="120"/>
      <c r="L114" s="115"/>
      <c r="M114" s="115"/>
      <c r="N114" s="115"/>
      <c r="O114" s="115"/>
      <c r="P114" s="118">
        <v>43514</v>
      </c>
      <c r="Q114" s="115" t="s">
        <v>97</v>
      </c>
      <c r="R114" s="115"/>
      <c r="S114" s="115" t="s">
        <v>82</v>
      </c>
      <c r="T114" s="9"/>
    </row>
    <row r="115" spans="1:20">
      <c r="A115" s="100">
        <v>118</v>
      </c>
      <c r="B115" s="101" t="s">
        <v>22</v>
      </c>
      <c r="C115" s="122" t="s">
        <v>953</v>
      </c>
      <c r="D115" s="102" t="s">
        <v>25</v>
      </c>
      <c r="E115" s="102"/>
      <c r="F115" s="102"/>
      <c r="G115" s="103">
        <v>8</v>
      </c>
      <c r="H115" s="103">
        <v>8</v>
      </c>
      <c r="I115" s="10">
        <f t="shared" si="2"/>
        <v>16</v>
      </c>
      <c r="J115" s="111" t="s">
        <v>1030</v>
      </c>
      <c r="K115" s="120"/>
      <c r="L115" s="115"/>
      <c r="M115" s="115"/>
      <c r="N115" s="115"/>
      <c r="O115" s="115"/>
      <c r="P115" s="118">
        <v>43514</v>
      </c>
      <c r="Q115" s="115" t="s">
        <v>97</v>
      </c>
      <c r="R115" s="115"/>
      <c r="S115" s="115" t="s">
        <v>82</v>
      </c>
      <c r="T115" s="9"/>
    </row>
    <row r="116" spans="1:20">
      <c r="A116" s="100">
        <v>119</v>
      </c>
      <c r="B116" s="101" t="s">
        <v>22</v>
      </c>
      <c r="C116" s="122" t="s">
        <v>954</v>
      </c>
      <c r="D116" s="102" t="s">
        <v>25</v>
      </c>
      <c r="E116" s="102"/>
      <c r="F116" s="102"/>
      <c r="G116" s="103">
        <v>16</v>
      </c>
      <c r="H116" s="103">
        <v>16</v>
      </c>
      <c r="I116" s="10">
        <f t="shared" si="2"/>
        <v>32</v>
      </c>
      <c r="J116" s="111" t="s">
        <v>1031</v>
      </c>
      <c r="K116" s="120"/>
      <c r="L116" s="115"/>
      <c r="M116" s="115"/>
      <c r="N116" s="115"/>
      <c r="O116" s="115"/>
      <c r="P116" s="118">
        <v>43514</v>
      </c>
      <c r="Q116" s="115" t="s">
        <v>97</v>
      </c>
      <c r="R116" s="115"/>
      <c r="S116" s="115" t="s">
        <v>82</v>
      </c>
      <c r="T116" s="9"/>
    </row>
    <row r="117" spans="1:20" ht="21.75" customHeight="1">
      <c r="A117" s="100">
        <v>120</v>
      </c>
      <c r="B117" s="101" t="s">
        <v>22</v>
      </c>
      <c r="C117" s="122" t="s">
        <v>955</v>
      </c>
      <c r="D117" s="102" t="s">
        <v>25</v>
      </c>
      <c r="E117" s="102"/>
      <c r="F117" s="102"/>
      <c r="G117" s="103">
        <v>11</v>
      </c>
      <c r="H117" s="103">
        <v>11</v>
      </c>
      <c r="I117" s="10">
        <f t="shared" si="2"/>
        <v>22</v>
      </c>
      <c r="J117" s="111" t="s">
        <v>1032</v>
      </c>
      <c r="K117" s="120"/>
      <c r="L117" s="115"/>
      <c r="M117" s="115"/>
      <c r="N117" s="115"/>
      <c r="O117" s="115"/>
      <c r="P117" s="118">
        <v>43514</v>
      </c>
      <c r="Q117" s="115" t="s">
        <v>97</v>
      </c>
      <c r="R117" s="115"/>
      <c r="S117" s="115" t="s">
        <v>82</v>
      </c>
      <c r="T117" s="9"/>
    </row>
    <row r="118" spans="1:20" ht="21.75" customHeight="1">
      <c r="A118" s="100">
        <v>121</v>
      </c>
      <c r="B118" s="101" t="s">
        <v>24</v>
      </c>
      <c r="C118" s="70" t="s">
        <v>85</v>
      </c>
      <c r="D118" s="102" t="s">
        <v>23</v>
      </c>
      <c r="E118" s="102"/>
      <c r="F118" s="102"/>
      <c r="G118" s="103">
        <v>14</v>
      </c>
      <c r="H118" s="103">
        <v>12</v>
      </c>
      <c r="I118" s="10">
        <f t="shared" si="2"/>
        <v>26</v>
      </c>
      <c r="J118" s="108">
        <v>9508706147</v>
      </c>
      <c r="K118" s="115" t="s">
        <v>1061</v>
      </c>
      <c r="L118" s="115" t="s">
        <v>1062</v>
      </c>
      <c r="M118" s="114">
        <v>9401273868</v>
      </c>
      <c r="N118" s="115" t="s">
        <v>1063</v>
      </c>
      <c r="O118" s="114" t="s">
        <v>1064</v>
      </c>
      <c r="P118" s="118">
        <v>43514</v>
      </c>
      <c r="Q118" s="115" t="s">
        <v>97</v>
      </c>
      <c r="R118" s="115"/>
      <c r="S118" s="115" t="s">
        <v>82</v>
      </c>
      <c r="T118" s="9"/>
    </row>
    <row r="119" spans="1:20" ht="21.75" customHeight="1">
      <c r="A119" s="100">
        <v>122</v>
      </c>
      <c r="B119" s="101" t="s">
        <v>24</v>
      </c>
      <c r="C119" s="70" t="s">
        <v>86</v>
      </c>
      <c r="D119" s="102" t="s">
        <v>23</v>
      </c>
      <c r="E119" s="102"/>
      <c r="F119" s="102"/>
      <c r="G119" s="103">
        <v>16</v>
      </c>
      <c r="H119" s="103">
        <v>14</v>
      </c>
      <c r="I119" s="10">
        <f t="shared" si="2"/>
        <v>30</v>
      </c>
      <c r="J119" s="108">
        <v>9859797028</v>
      </c>
      <c r="K119" s="115" t="s">
        <v>1061</v>
      </c>
      <c r="L119" s="115" t="s">
        <v>1062</v>
      </c>
      <c r="M119" s="114">
        <v>9401273868</v>
      </c>
      <c r="N119" s="115" t="s">
        <v>1063</v>
      </c>
      <c r="O119" s="114" t="s">
        <v>1064</v>
      </c>
      <c r="P119" s="118">
        <v>43514</v>
      </c>
      <c r="Q119" s="115" t="s">
        <v>97</v>
      </c>
      <c r="R119" s="115"/>
      <c r="S119" s="115" t="s">
        <v>82</v>
      </c>
      <c r="T119" s="9"/>
    </row>
    <row r="120" spans="1:20" s="97" customFormat="1" ht="21.75" customHeight="1">
      <c r="A120" s="100">
        <v>123</v>
      </c>
      <c r="B120" s="101" t="s">
        <v>24</v>
      </c>
      <c r="C120" s="70" t="s">
        <v>87</v>
      </c>
      <c r="D120" s="102" t="s">
        <v>23</v>
      </c>
      <c r="E120" s="102"/>
      <c r="F120" s="102"/>
      <c r="G120" s="103">
        <v>12</v>
      </c>
      <c r="H120" s="103">
        <v>19</v>
      </c>
      <c r="I120" s="99"/>
      <c r="J120" s="108">
        <v>9401915202</v>
      </c>
      <c r="K120" s="115" t="s">
        <v>1061</v>
      </c>
      <c r="L120" s="115" t="s">
        <v>1062</v>
      </c>
      <c r="M120" s="114">
        <v>9401273868</v>
      </c>
      <c r="N120" s="115" t="s">
        <v>1063</v>
      </c>
      <c r="O120" s="114" t="s">
        <v>1064</v>
      </c>
      <c r="P120" s="118">
        <v>43514</v>
      </c>
      <c r="Q120" s="115" t="s">
        <v>97</v>
      </c>
      <c r="R120" s="115"/>
      <c r="S120" s="115" t="s">
        <v>82</v>
      </c>
      <c r="T120" s="98"/>
    </row>
    <row r="121" spans="1:20" s="97" customFormat="1" ht="21.75" customHeight="1">
      <c r="A121" s="100">
        <v>124</v>
      </c>
      <c r="B121" s="101" t="s">
        <v>24</v>
      </c>
      <c r="C121" s="70" t="s">
        <v>88</v>
      </c>
      <c r="D121" s="102" t="s">
        <v>23</v>
      </c>
      <c r="E121" s="102"/>
      <c r="F121" s="102"/>
      <c r="G121" s="103">
        <v>12</v>
      </c>
      <c r="H121" s="103">
        <v>15</v>
      </c>
      <c r="I121" s="99"/>
      <c r="J121" s="108">
        <v>9531011127</v>
      </c>
      <c r="K121" s="115" t="s">
        <v>1061</v>
      </c>
      <c r="L121" s="115" t="s">
        <v>1062</v>
      </c>
      <c r="M121" s="114">
        <v>9401273868</v>
      </c>
      <c r="N121" s="115" t="s">
        <v>1063</v>
      </c>
      <c r="O121" s="114" t="s">
        <v>1064</v>
      </c>
      <c r="P121" s="118">
        <v>43514</v>
      </c>
      <c r="Q121" s="115" t="s">
        <v>97</v>
      </c>
      <c r="R121" s="115"/>
      <c r="S121" s="115" t="s">
        <v>82</v>
      </c>
      <c r="T121" s="98"/>
    </row>
    <row r="122" spans="1:20" s="97" customFormat="1" ht="21.75" customHeight="1">
      <c r="A122" s="100">
        <v>125</v>
      </c>
      <c r="B122" s="101" t="s">
        <v>22</v>
      </c>
      <c r="C122" s="123" t="s">
        <v>209</v>
      </c>
      <c r="D122" s="102" t="s">
        <v>23</v>
      </c>
      <c r="E122" s="102"/>
      <c r="F122" s="102"/>
      <c r="G122" s="103">
        <v>26</v>
      </c>
      <c r="H122" s="103">
        <v>19</v>
      </c>
      <c r="I122" s="99"/>
      <c r="J122" s="109" t="s">
        <v>215</v>
      </c>
      <c r="K122" s="116"/>
      <c r="L122" s="115"/>
      <c r="M122" s="115"/>
      <c r="N122" s="115"/>
      <c r="O122" s="115"/>
      <c r="P122" s="118">
        <v>43515</v>
      </c>
      <c r="Q122" s="115" t="s">
        <v>98</v>
      </c>
      <c r="R122" s="115"/>
      <c r="S122" s="115" t="s">
        <v>82</v>
      </c>
      <c r="T122" s="98"/>
    </row>
    <row r="123" spans="1:20" s="97" customFormat="1" ht="21.75" customHeight="1">
      <c r="A123" s="100">
        <v>126</v>
      </c>
      <c r="B123" s="101" t="s">
        <v>22</v>
      </c>
      <c r="C123" s="123" t="s">
        <v>210</v>
      </c>
      <c r="D123" s="102" t="s">
        <v>23</v>
      </c>
      <c r="E123" s="102"/>
      <c r="F123" s="102"/>
      <c r="G123" s="103">
        <v>8</v>
      </c>
      <c r="H123" s="103">
        <v>11</v>
      </c>
      <c r="I123" s="99"/>
      <c r="J123" s="109" t="s">
        <v>96</v>
      </c>
      <c r="K123" s="116"/>
      <c r="L123" s="115"/>
      <c r="M123" s="115"/>
      <c r="N123" s="115"/>
      <c r="O123" s="115"/>
      <c r="P123" s="118">
        <v>43515</v>
      </c>
      <c r="Q123" s="115" t="s">
        <v>98</v>
      </c>
      <c r="R123" s="115"/>
      <c r="S123" s="115" t="s">
        <v>82</v>
      </c>
      <c r="T123" s="98"/>
    </row>
    <row r="124" spans="1:20" s="97" customFormat="1" ht="21.75" customHeight="1">
      <c r="A124" s="100">
        <v>127</v>
      </c>
      <c r="B124" s="101" t="s">
        <v>22</v>
      </c>
      <c r="C124" s="123" t="s">
        <v>132</v>
      </c>
      <c r="D124" s="102" t="s">
        <v>23</v>
      </c>
      <c r="E124" s="102"/>
      <c r="F124" s="102"/>
      <c r="G124" s="107">
        <v>21</v>
      </c>
      <c r="H124" s="107">
        <v>23</v>
      </c>
      <c r="I124" s="99"/>
      <c r="J124" s="109" t="s">
        <v>96</v>
      </c>
      <c r="K124" s="116"/>
      <c r="L124" s="115"/>
      <c r="M124" s="115"/>
      <c r="N124" s="115"/>
      <c r="O124" s="115"/>
      <c r="P124" s="118">
        <v>43515</v>
      </c>
      <c r="Q124" s="115" t="s">
        <v>98</v>
      </c>
      <c r="R124" s="115"/>
      <c r="S124" s="115" t="s">
        <v>82</v>
      </c>
      <c r="T124" s="98"/>
    </row>
    <row r="125" spans="1:20" s="97" customFormat="1" ht="21.75" customHeight="1">
      <c r="A125" s="100">
        <v>128</v>
      </c>
      <c r="B125" s="101" t="s">
        <v>24</v>
      </c>
      <c r="C125" s="122" t="s">
        <v>956</v>
      </c>
      <c r="D125" s="102" t="s">
        <v>25</v>
      </c>
      <c r="E125" s="102"/>
      <c r="F125" s="102"/>
      <c r="G125" s="103">
        <v>20</v>
      </c>
      <c r="H125" s="103">
        <v>22</v>
      </c>
      <c r="I125" s="99"/>
      <c r="J125" s="109"/>
      <c r="K125" s="116"/>
      <c r="L125" s="115"/>
      <c r="M125" s="115"/>
      <c r="N125" s="115"/>
      <c r="O125" s="115"/>
      <c r="P125" s="118">
        <v>43515</v>
      </c>
      <c r="Q125" s="115" t="s">
        <v>98</v>
      </c>
      <c r="R125" s="115"/>
      <c r="S125" s="115" t="s">
        <v>82</v>
      </c>
      <c r="T125" s="98"/>
    </row>
    <row r="126" spans="1:20" s="97" customFormat="1" ht="21.75" customHeight="1">
      <c r="A126" s="100">
        <v>129</v>
      </c>
      <c r="B126" s="101" t="s">
        <v>24</v>
      </c>
      <c r="C126" s="122" t="s">
        <v>519</v>
      </c>
      <c r="D126" s="102" t="s">
        <v>25</v>
      </c>
      <c r="E126" s="102"/>
      <c r="F126" s="102"/>
      <c r="G126" s="103">
        <v>30</v>
      </c>
      <c r="H126" s="103">
        <v>35</v>
      </c>
      <c r="I126" s="99"/>
      <c r="J126" s="109"/>
      <c r="K126" s="116"/>
      <c r="L126" s="115"/>
      <c r="M126" s="115"/>
      <c r="N126" s="115"/>
      <c r="O126" s="115"/>
      <c r="P126" s="118">
        <v>43515</v>
      </c>
      <c r="Q126" s="115" t="s">
        <v>98</v>
      </c>
      <c r="R126" s="115"/>
      <c r="S126" s="115" t="s">
        <v>82</v>
      </c>
      <c r="T126" s="98"/>
    </row>
    <row r="127" spans="1:20" s="97" customFormat="1" ht="21.75" customHeight="1">
      <c r="A127" s="100">
        <v>130</v>
      </c>
      <c r="B127" s="101" t="s">
        <v>24</v>
      </c>
      <c r="C127" s="122" t="s">
        <v>957</v>
      </c>
      <c r="D127" s="102" t="s">
        <v>25</v>
      </c>
      <c r="E127" s="102"/>
      <c r="F127" s="102"/>
      <c r="G127" s="103">
        <v>6</v>
      </c>
      <c r="H127" s="103">
        <v>7</v>
      </c>
      <c r="I127" s="99"/>
      <c r="J127" s="109"/>
      <c r="K127" s="116"/>
      <c r="L127" s="115"/>
      <c r="M127" s="115"/>
      <c r="N127" s="115"/>
      <c r="O127" s="115"/>
      <c r="P127" s="118">
        <v>43515</v>
      </c>
      <c r="Q127" s="115" t="s">
        <v>98</v>
      </c>
      <c r="R127" s="115"/>
      <c r="S127" s="115" t="s">
        <v>82</v>
      </c>
      <c r="T127" s="98"/>
    </row>
    <row r="128" spans="1:20" s="97" customFormat="1" ht="21.75" customHeight="1">
      <c r="A128" s="100">
        <v>131</v>
      </c>
      <c r="B128" s="101" t="s">
        <v>24</v>
      </c>
      <c r="C128" s="122" t="s">
        <v>958</v>
      </c>
      <c r="D128" s="102" t="s">
        <v>25</v>
      </c>
      <c r="E128" s="102"/>
      <c r="F128" s="102"/>
      <c r="G128" s="103">
        <v>9</v>
      </c>
      <c r="H128" s="103">
        <v>7</v>
      </c>
      <c r="I128" s="99"/>
      <c r="J128" s="109"/>
      <c r="K128" s="116"/>
      <c r="L128" s="115"/>
      <c r="M128" s="115"/>
      <c r="N128" s="115"/>
      <c r="O128" s="115"/>
      <c r="P128" s="118">
        <v>43515</v>
      </c>
      <c r="Q128" s="115" t="s">
        <v>98</v>
      </c>
      <c r="R128" s="115"/>
      <c r="S128" s="115" t="s">
        <v>82</v>
      </c>
      <c r="T128" s="98"/>
    </row>
    <row r="129" spans="1:20" s="97" customFormat="1" ht="21.75" customHeight="1">
      <c r="A129" s="100">
        <v>132</v>
      </c>
      <c r="B129" s="101" t="s">
        <v>22</v>
      </c>
      <c r="C129" s="122" t="s">
        <v>959</v>
      </c>
      <c r="D129" s="102" t="s">
        <v>25</v>
      </c>
      <c r="E129" s="102"/>
      <c r="F129" s="102"/>
      <c r="G129" s="103">
        <v>11</v>
      </c>
      <c r="H129" s="103">
        <v>10</v>
      </c>
      <c r="I129" s="99"/>
      <c r="J129" s="109"/>
      <c r="K129" s="116"/>
      <c r="L129" s="115"/>
      <c r="M129" s="115"/>
      <c r="N129" s="115"/>
      <c r="O129" s="115"/>
      <c r="P129" s="118">
        <v>43516</v>
      </c>
      <c r="Q129" s="115" t="s">
        <v>99</v>
      </c>
      <c r="R129" s="115"/>
      <c r="S129" s="115" t="s">
        <v>82</v>
      </c>
      <c r="T129" s="98"/>
    </row>
    <row r="130" spans="1:20" s="97" customFormat="1" ht="21.75" customHeight="1">
      <c r="A130" s="100">
        <v>133</v>
      </c>
      <c r="B130" s="101" t="s">
        <v>22</v>
      </c>
      <c r="C130" s="122" t="s">
        <v>960</v>
      </c>
      <c r="D130" s="102" t="s">
        <v>25</v>
      </c>
      <c r="E130" s="102"/>
      <c r="F130" s="102"/>
      <c r="G130" s="103">
        <v>16</v>
      </c>
      <c r="H130" s="103">
        <v>19</v>
      </c>
      <c r="I130" s="99"/>
      <c r="J130" s="109"/>
      <c r="K130" s="116"/>
      <c r="L130" s="115"/>
      <c r="M130" s="115"/>
      <c r="N130" s="115"/>
      <c r="O130" s="115"/>
      <c r="P130" s="118">
        <v>43516</v>
      </c>
      <c r="Q130" s="115" t="s">
        <v>99</v>
      </c>
      <c r="R130" s="115"/>
      <c r="S130" s="115" t="s">
        <v>82</v>
      </c>
      <c r="T130" s="98"/>
    </row>
    <row r="131" spans="1:20" s="97" customFormat="1" ht="21.75" customHeight="1">
      <c r="A131" s="100">
        <v>134</v>
      </c>
      <c r="B131" s="101" t="s">
        <v>22</v>
      </c>
      <c r="C131" s="122" t="s">
        <v>961</v>
      </c>
      <c r="D131" s="102" t="s">
        <v>25</v>
      </c>
      <c r="E131" s="102"/>
      <c r="F131" s="102"/>
      <c r="G131" s="103">
        <v>7</v>
      </c>
      <c r="H131" s="103">
        <v>10</v>
      </c>
      <c r="I131" s="99"/>
      <c r="J131" s="109"/>
      <c r="K131" s="116"/>
      <c r="L131" s="115"/>
      <c r="M131" s="115"/>
      <c r="N131" s="115"/>
      <c r="O131" s="115"/>
      <c r="P131" s="118">
        <v>43516</v>
      </c>
      <c r="Q131" s="115" t="s">
        <v>99</v>
      </c>
      <c r="R131" s="115"/>
      <c r="S131" s="115" t="s">
        <v>82</v>
      </c>
      <c r="T131" s="98"/>
    </row>
    <row r="132" spans="1:20" s="97" customFormat="1" ht="21.75" customHeight="1">
      <c r="A132" s="100">
        <v>135</v>
      </c>
      <c r="B132" s="101" t="s">
        <v>22</v>
      </c>
      <c r="C132" s="122" t="s">
        <v>962</v>
      </c>
      <c r="D132" s="102" t="s">
        <v>25</v>
      </c>
      <c r="E132" s="102"/>
      <c r="F132" s="102"/>
      <c r="G132" s="103">
        <v>20</v>
      </c>
      <c r="H132" s="103">
        <v>28</v>
      </c>
      <c r="I132" s="99"/>
      <c r="J132" s="109"/>
      <c r="K132" s="116"/>
      <c r="L132" s="115"/>
      <c r="M132" s="115"/>
      <c r="N132" s="115"/>
      <c r="O132" s="115"/>
      <c r="P132" s="118">
        <v>43516</v>
      </c>
      <c r="Q132" s="115" t="s">
        <v>99</v>
      </c>
      <c r="R132" s="115"/>
      <c r="S132" s="115" t="s">
        <v>82</v>
      </c>
      <c r="T132" s="98"/>
    </row>
    <row r="133" spans="1:20" s="97" customFormat="1" ht="21.75" customHeight="1">
      <c r="A133" s="100">
        <v>136</v>
      </c>
      <c r="B133" s="101" t="s">
        <v>22</v>
      </c>
      <c r="C133" s="122" t="s">
        <v>963</v>
      </c>
      <c r="D133" s="102" t="s">
        <v>25</v>
      </c>
      <c r="E133" s="102"/>
      <c r="F133" s="102"/>
      <c r="G133" s="103">
        <v>9</v>
      </c>
      <c r="H133" s="103">
        <v>10</v>
      </c>
      <c r="I133" s="99"/>
      <c r="J133" s="109"/>
      <c r="K133" s="116"/>
      <c r="L133" s="115"/>
      <c r="M133" s="115"/>
      <c r="N133" s="115"/>
      <c r="O133" s="115"/>
      <c r="P133" s="118">
        <v>43516</v>
      </c>
      <c r="Q133" s="115" t="s">
        <v>99</v>
      </c>
      <c r="R133" s="115"/>
      <c r="S133" s="115" t="s">
        <v>82</v>
      </c>
      <c r="T133" s="98"/>
    </row>
    <row r="134" spans="1:20" s="97" customFormat="1" ht="21.75" customHeight="1">
      <c r="A134" s="100">
        <v>137</v>
      </c>
      <c r="B134" s="101" t="s">
        <v>24</v>
      </c>
      <c r="C134" s="122" t="s">
        <v>964</v>
      </c>
      <c r="D134" s="102" t="s">
        <v>25</v>
      </c>
      <c r="E134" s="102"/>
      <c r="F134" s="102"/>
      <c r="G134" s="103">
        <v>10</v>
      </c>
      <c r="H134" s="103">
        <v>10</v>
      </c>
      <c r="I134" s="99"/>
      <c r="J134" s="112" t="s">
        <v>1033</v>
      </c>
      <c r="K134" s="116"/>
      <c r="L134" s="115"/>
      <c r="M134" s="115"/>
      <c r="N134" s="115"/>
      <c r="O134" s="115"/>
      <c r="P134" s="118">
        <v>43516</v>
      </c>
      <c r="Q134" s="115" t="s">
        <v>99</v>
      </c>
      <c r="R134" s="115"/>
      <c r="S134" s="115" t="s">
        <v>82</v>
      </c>
      <c r="T134" s="98"/>
    </row>
    <row r="135" spans="1:20" s="97" customFormat="1" ht="21.75" customHeight="1">
      <c r="A135" s="100">
        <v>138</v>
      </c>
      <c r="B135" s="101" t="s">
        <v>24</v>
      </c>
      <c r="C135" s="122" t="s">
        <v>965</v>
      </c>
      <c r="D135" s="102" t="s">
        <v>25</v>
      </c>
      <c r="E135" s="102"/>
      <c r="F135" s="102"/>
      <c r="G135" s="103">
        <v>14</v>
      </c>
      <c r="H135" s="103">
        <v>14</v>
      </c>
      <c r="I135" s="99"/>
      <c r="J135" s="112" t="s">
        <v>1034</v>
      </c>
      <c r="K135" s="116"/>
      <c r="L135" s="115"/>
      <c r="M135" s="115"/>
      <c r="N135" s="115"/>
      <c r="O135" s="115"/>
      <c r="P135" s="118">
        <v>43516</v>
      </c>
      <c r="Q135" s="115" t="s">
        <v>99</v>
      </c>
      <c r="R135" s="115"/>
      <c r="S135" s="115" t="s">
        <v>82</v>
      </c>
      <c r="T135" s="98"/>
    </row>
    <row r="136" spans="1:20" s="97" customFormat="1" ht="21.75" customHeight="1">
      <c r="A136" s="100">
        <v>139</v>
      </c>
      <c r="B136" s="101" t="s">
        <v>24</v>
      </c>
      <c r="C136" s="122" t="s">
        <v>966</v>
      </c>
      <c r="D136" s="102" t="s">
        <v>25</v>
      </c>
      <c r="E136" s="102"/>
      <c r="F136" s="102"/>
      <c r="G136" s="103">
        <v>50</v>
      </c>
      <c r="H136" s="103">
        <v>42</v>
      </c>
      <c r="I136" s="99"/>
      <c r="J136" s="112" t="s">
        <v>1035</v>
      </c>
      <c r="K136" s="116"/>
      <c r="L136" s="115"/>
      <c r="M136" s="115"/>
      <c r="N136" s="115"/>
      <c r="O136" s="115"/>
      <c r="P136" s="118">
        <v>43516</v>
      </c>
      <c r="Q136" s="115" t="s">
        <v>99</v>
      </c>
      <c r="R136" s="115"/>
      <c r="S136" s="115" t="s">
        <v>82</v>
      </c>
      <c r="T136" s="98"/>
    </row>
    <row r="137" spans="1:20" s="97" customFormat="1" ht="21.75" customHeight="1">
      <c r="A137" s="100">
        <v>140</v>
      </c>
      <c r="B137" s="101" t="s">
        <v>22</v>
      </c>
      <c r="C137" s="122" t="s">
        <v>967</v>
      </c>
      <c r="D137" s="102" t="s">
        <v>23</v>
      </c>
      <c r="E137" s="102"/>
      <c r="F137" s="102"/>
      <c r="G137" s="105">
        <v>10</v>
      </c>
      <c r="H137" s="105">
        <v>13</v>
      </c>
      <c r="I137" s="99"/>
      <c r="J137" s="110">
        <v>7399885330</v>
      </c>
      <c r="K137" s="116"/>
      <c r="L137" s="115"/>
      <c r="M137" s="115"/>
      <c r="N137" s="115"/>
      <c r="O137" s="115"/>
      <c r="P137" s="118">
        <v>43517</v>
      </c>
      <c r="Q137" s="115" t="s">
        <v>100</v>
      </c>
      <c r="R137" s="115"/>
      <c r="S137" s="115" t="s">
        <v>82</v>
      </c>
      <c r="T137" s="98"/>
    </row>
    <row r="138" spans="1:20" s="97" customFormat="1" ht="21.75" customHeight="1">
      <c r="A138" s="100">
        <v>141</v>
      </c>
      <c r="B138" s="101" t="s">
        <v>22</v>
      </c>
      <c r="C138" s="122" t="s">
        <v>137</v>
      </c>
      <c r="D138" s="102" t="s">
        <v>23</v>
      </c>
      <c r="E138" s="102"/>
      <c r="F138" s="102"/>
      <c r="G138" s="105">
        <v>11</v>
      </c>
      <c r="H138" s="105">
        <v>18</v>
      </c>
      <c r="I138" s="99"/>
      <c r="J138" s="110">
        <v>8473859903</v>
      </c>
      <c r="K138" s="116"/>
      <c r="L138" s="115"/>
      <c r="M138" s="115"/>
      <c r="N138" s="115"/>
      <c r="O138" s="115"/>
      <c r="P138" s="118">
        <v>43517</v>
      </c>
      <c r="Q138" s="115" t="s">
        <v>100</v>
      </c>
      <c r="R138" s="115"/>
      <c r="S138" s="115" t="s">
        <v>82</v>
      </c>
      <c r="T138" s="98"/>
    </row>
    <row r="139" spans="1:20" s="97" customFormat="1" ht="21.75" customHeight="1">
      <c r="A139" s="100">
        <v>142</v>
      </c>
      <c r="B139" s="101" t="s">
        <v>22</v>
      </c>
      <c r="C139" s="122" t="s">
        <v>113</v>
      </c>
      <c r="D139" s="102" t="s">
        <v>23</v>
      </c>
      <c r="E139" s="102"/>
      <c r="F139" s="102"/>
      <c r="G139" s="105">
        <v>11</v>
      </c>
      <c r="H139" s="105">
        <v>6</v>
      </c>
      <c r="I139" s="99"/>
      <c r="J139" s="110">
        <v>7896928323</v>
      </c>
      <c r="K139" s="116"/>
      <c r="L139" s="115"/>
      <c r="M139" s="115"/>
      <c r="N139" s="115"/>
      <c r="O139" s="115"/>
      <c r="P139" s="118">
        <v>43517</v>
      </c>
      <c r="Q139" s="115" t="s">
        <v>100</v>
      </c>
      <c r="R139" s="115"/>
      <c r="S139" s="115" t="s">
        <v>82</v>
      </c>
      <c r="T139" s="98"/>
    </row>
    <row r="140" spans="1:20" s="97" customFormat="1" ht="21.75" customHeight="1">
      <c r="A140" s="100">
        <v>143</v>
      </c>
      <c r="B140" s="101" t="s">
        <v>22</v>
      </c>
      <c r="C140" s="122" t="s">
        <v>112</v>
      </c>
      <c r="D140" s="102" t="s">
        <v>23</v>
      </c>
      <c r="E140" s="102"/>
      <c r="F140" s="102"/>
      <c r="G140" s="105">
        <v>16</v>
      </c>
      <c r="H140" s="105">
        <v>16</v>
      </c>
      <c r="I140" s="99"/>
      <c r="J140" s="110">
        <v>7896337310</v>
      </c>
      <c r="K140" s="116"/>
      <c r="L140" s="115"/>
      <c r="M140" s="115"/>
      <c r="N140" s="115"/>
      <c r="O140" s="115"/>
      <c r="P140" s="118">
        <v>43517</v>
      </c>
      <c r="Q140" s="115" t="s">
        <v>100</v>
      </c>
      <c r="R140" s="115"/>
      <c r="S140" s="115" t="s">
        <v>82</v>
      </c>
      <c r="T140" s="98"/>
    </row>
    <row r="141" spans="1:20" s="97" customFormat="1" ht="21.75" customHeight="1">
      <c r="A141" s="100">
        <v>144</v>
      </c>
      <c r="B141" s="101" t="s">
        <v>22</v>
      </c>
      <c r="C141" s="122" t="s">
        <v>138</v>
      </c>
      <c r="D141" s="102" t="s">
        <v>23</v>
      </c>
      <c r="E141" s="102"/>
      <c r="F141" s="102"/>
      <c r="G141" s="105">
        <v>14</v>
      </c>
      <c r="H141" s="105">
        <v>18</v>
      </c>
      <c r="I141" s="99"/>
      <c r="J141" s="110">
        <v>8011946814</v>
      </c>
      <c r="K141" s="116"/>
      <c r="L141" s="115"/>
      <c r="M141" s="115"/>
      <c r="N141" s="115"/>
      <c r="O141" s="115"/>
      <c r="P141" s="118">
        <v>43517</v>
      </c>
      <c r="Q141" s="115" t="s">
        <v>100</v>
      </c>
      <c r="R141" s="115"/>
      <c r="S141" s="115" t="s">
        <v>82</v>
      </c>
      <c r="T141" s="98"/>
    </row>
    <row r="142" spans="1:20" s="97" customFormat="1" ht="21.75" customHeight="1">
      <c r="A142" s="100">
        <v>145</v>
      </c>
      <c r="B142" s="101" t="s">
        <v>24</v>
      </c>
      <c r="C142" s="122" t="s">
        <v>968</v>
      </c>
      <c r="D142" s="102" t="s">
        <v>25</v>
      </c>
      <c r="E142" s="102"/>
      <c r="F142" s="102"/>
      <c r="G142" s="103">
        <v>22</v>
      </c>
      <c r="H142" s="103">
        <v>22</v>
      </c>
      <c r="I142" s="99"/>
      <c r="J142" s="112" t="s">
        <v>389</v>
      </c>
      <c r="K142" s="116"/>
      <c r="L142" s="115"/>
      <c r="M142" s="115"/>
      <c r="N142" s="115"/>
      <c r="O142" s="115"/>
      <c r="P142" s="118">
        <v>43517</v>
      </c>
      <c r="Q142" s="115" t="s">
        <v>100</v>
      </c>
      <c r="R142" s="115"/>
      <c r="S142" s="115" t="s">
        <v>82</v>
      </c>
      <c r="T142" s="98"/>
    </row>
    <row r="143" spans="1:20" s="97" customFormat="1" ht="21.75" customHeight="1">
      <c r="A143" s="100">
        <v>146</v>
      </c>
      <c r="B143" s="101" t="s">
        <v>24</v>
      </c>
      <c r="C143" s="122" t="s">
        <v>230</v>
      </c>
      <c r="D143" s="102" t="s">
        <v>25</v>
      </c>
      <c r="E143" s="102"/>
      <c r="F143" s="102"/>
      <c r="G143" s="103">
        <v>13</v>
      </c>
      <c r="H143" s="103">
        <v>13</v>
      </c>
      <c r="I143" s="99"/>
      <c r="J143" s="112" t="s">
        <v>1036</v>
      </c>
      <c r="K143" s="116"/>
      <c r="L143" s="115"/>
      <c r="M143" s="115"/>
      <c r="N143" s="115"/>
      <c r="O143" s="115"/>
      <c r="P143" s="118">
        <v>43517</v>
      </c>
      <c r="Q143" s="115" t="s">
        <v>100</v>
      </c>
      <c r="R143" s="115"/>
      <c r="S143" s="115" t="s">
        <v>82</v>
      </c>
      <c r="T143" s="98"/>
    </row>
    <row r="144" spans="1:20" s="97" customFormat="1" ht="21.75" customHeight="1">
      <c r="A144" s="100">
        <v>147</v>
      </c>
      <c r="B144" s="101" t="s">
        <v>24</v>
      </c>
      <c r="C144" s="122" t="s">
        <v>969</v>
      </c>
      <c r="D144" s="102" t="s">
        <v>25</v>
      </c>
      <c r="E144" s="102"/>
      <c r="F144" s="102"/>
      <c r="G144" s="103">
        <v>13</v>
      </c>
      <c r="H144" s="103">
        <v>9</v>
      </c>
      <c r="I144" s="99"/>
      <c r="J144" s="112" t="s">
        <v>1037</v>
      </c>
      <c r="K144" s="116"/>
      <c r="L144" s="115"/>
      <c r="M144" s="115"/>
      <c r="N144" s="115"/>
      <c r="O144" s="115"/>
      <c r="P144" s="118">
        <v>43517</v>
      </c>
      <c r="Q144" s="115" t="s">
        <v>100</v>
      </c>
      <c r="R144" s="115"/>
      <c r="S144" s="115" t="s">
        <v>82</v>
      </c>
      <c r="T144" s="98"/>
    </row>
    <row r="145" spans="1:20" s="97" customFormat="1" ht="21.75" customHeight="1">
      <c r="A145" s="100">
        <v>148</v>
      </c>
      <c r="B145" s="101" t="s">
        <v>24</v>
      </c>
      <c r="C145" s="122" t="s">
        <v>970</v>
      </c>
      <c r="D145" s="102" t="s">
        <v>25</v>
      </c>
      <c r="E145" s="102"/>
      <c r="F145" s="102"/>
      <c r="G145" s="103">
        <v>12</v>
      </c>
      <c r="H145" s="103">
        <v>10</v>
      </c>
      <c r="I145" s="99"/>
      <c r="J145" s="112" t="s">
        <v>1038</v>
      </c>
      <c r="K145" s="116"/>
      <c r="L145" s="115"/>
      <c r="M145" s="115"/>
      <c r="N145" s="115"/>
      <c r="O145" s="115"/>
      <c r="P145" s="118">
        <v>43517</v>
      </c>
      <c r="Q145" s="115" t="s">
        <v>100</v>
      </c>
      <c r="R145" s="115"/>
      <c r="S145" s="115" t="s">
        <v>82</v>
      </c>
      <c r="T145" s="98"/>
    </row>
    <row r="146" spans="1:20" s="97" customFormat="1" ht="21.75" customHeight="1">
      <c r="A146" s="100">
        <v>149</v>
      </c>
      <c r="B146" s="101" t="s">
        <v>22</v>
      </c>
      <c r="C146" s="122" t="s">
        <v>971</v>
      </c>
      <c r="D146" s="102" t="s">
        <v>23</v>
      </c>
      <c r="E146" s="102"/>
      <c r="F146" s="102"/>
      <c r="G146" s="105">
        <v>12</v>
      </c>
      <c r="H146" s="105">
        <v>11</v>
      </c>
      <c r="I146" s="99"/>
      <c r="J146" s="110" t="s">
        <v>96</v>
      </c>
      <c r="K146" s="116"/>
      <c r="L146" s="115"/>
      <c r="M146" s="115"/>
      <c r="N146" s="115"/>
      <c r="O146" s="115"/>
      <c r="P146" s="118">
        <v>43518</v>
      </c>
      <c r="Q146" s="115" t="s">
        <v>101</v>
      </c>
      <c r="R146" s="115"/>
      <c r="S146" s="115" t="s">
        <v>82</v>
      </c>
      <c r="T146" s="98"/>
    </row>
    <row r="147" spans="1:20" s="97" customFormat="1" ht="21.75" customHeight="1">
      <c r="A147" s="100">
        <v>150</v>
      </c>
      <c r="B147" s="101" t="s">
        <v>22</v>
      </c>
      <c r="C147" s="124" t="s">
        <v>972</v>
      </c>
      <c r="D147" s="102" t="s">
        <v>23</v>
      </c>
      <c r="E147" s="102"/>
      <c r="F147" s="102"/>
      <c r="G147" s="105">
        <v>13</v>
      </c>
      <c r="H147" s="105">
        <v>14</v>
      </c>
      <c r="I147" s="99"/>
      <c r="J147" s="110">
        <v>9613690718</v>
      </c>
      <c r="K147" s="116"/>
      <c r="L147" s="115"/>
      <c r="M147" s="115"/>
      <c r="N147" s="115"/>
      <c r="O147" s="115"/>
      <c r="P147" s="118">
        <v>43518</v>
      </c>
      <c r="Q147" s="115" t="s">
        <v>101</v>
      </c>
      <c r="R147" s="115"/>
      <c r="S147" s="115" t="s">
        <v>82</v>
      </c>
      <c r="T147" s="98"/>
    </row>
    <row r="148" spans="1:20" s="97" customFormat="1" ht="21.75" customHeight="1">
      <c r="A148" s="100">
        <v>151</v>
      </c>
      <c r="B148" s="101" t="s">
        <v>22</v>
      </c>
      <c r="C148" s="122" t="s">
        <v>973</v>
      </c>
      <c r="D148" s="102" t="s">
        <v>23</v>
      </c>
      <c r="E148" s="102"/>
      <c r="F148" s="102"/>
      <c r="G148" s="105">
        <v>11</v>
      </c>
      <c r="H148" s="105">
        <v>19</v>
      </c>
      <c r="I148" s="99"/>
      <c r="J148" s="110">
        <v>8822107878</v>
      </c>
      <c r="K148" s="116"/>
      <c r="L148" s="115"/>
      <c r="M148" s="115"/>
      <c r="N148" s="115"/>
      <c r="O148" s="115"/>
      <c r="P148" s="118">
        <v>43518</v>
      </c>
      <c r="Q148" s="115" t="s">
        <v>101</v>
      </c>
      <c r="R148" s="115"/>
      <c r="S148" s="115" t="s">
        <v>82</v>
      </c>
      <c r="T148" s="98"/>
    </row>
    <row r="149" spans="1:20" s="97" customFormat="1" ht="21.75" customHeight="1">
      <c r="A149" s="100">
        <v>152</v>
      </c>
      <c r="B149" s="101" t="s">
        <v>22</v>
      </c>
      <c r="C149" s="122" t="s">
        <v>110</v>
      </c>
      <c r="D149" s="102" t="s">
        <v>23</v>
      </c>
      <c r="E149" s="102"/>
      <c r="F149" s="102"/>
      <c r="G149" s="105">
        <v>14</v>
      </c>
      <c r="H149" s="105">
        <v>13</v>
      </c>
      <c r="I149" s="99"/>
      <c r="J149" s="110" t="s">
        <v>96</v>
      </c>
      <c r="K149" s="116"/>
      <c r="L149" s="115"/>
      <c r="M149" s="115"/>
      <c r="N149" s="115"/>
      <c r="O149" s="115"/>
      <c r="P149" s="118">
        <v>43518</v>
      </c>
      <c r="Q149" s="115" t="s">
        <v>101</v>
      </c>
      <c r="R149" s="115"/>
      <c r="S149" s="115" t="s">
        <v>82</v>
      </c>
      <c r="T149" s="98"/>
    </row>
    <row r="150" spans="1:20" s="97" customFormat="1" ht="21.75" customHeight="1">
      <c r="A150" s="100">
        <v>153</v>
      </c>
      <c r="B150" s="101" t="s">
        <v>22</v>
      </c>
      <c r="C150" s="122" t="s">
        <v>974</v>
      </c>
      <c r="D150" s="102" t="s">
        <v>23</v>
      </c>
      <c r="E150" s="102"/>
      <c r="F150" s="102"/>
      <c r="G150" s="105">
        <v>8</v>
      </c>
      <c r="H150" s="105">
        <v>13</v>
      </c>
      <c r="I150" s="99"/>
      <c r="J150" s="110" t="s">
        <v>96</v>
      </c>
      <c r="K150" s="116"/>
      <c r="L150" s="115"/>
      <c r="M150" s="115"/>
      <c r="N150" s="115"/>
      <c r="O150" s="115"/>
      <c r="P150" s="118">
        <v>43518</v>
      </c>
      <c r="Q150" s="115" t="s">
        <v>101</v>
      </c>
      <c r="R150" s="115"/>
      <c r="S150" s="115" t="s">
        <v>82</v>
      </c>
      <c r="T150" s="98"/>
    </row>
    <row r="151" spans="1:20" s="97" customFormat="1" ht="21.75" customHeight="1">
      <c r="A151" s="100">
        <v>154</v>
      </c>
      <c r="B151" s="101" t="s">
        <v>24</v>
      </c>
      <c r="C151" s="122" t="s">
        <v>139</v>
      </c>
      <c r="D151" s="102" t="s">
        <v>23</v>
      </c>
      <c r="E151" s="102"/>
      <c r="F151" s="102"/>
      <c r="G151" s="105">
        <v>14</v>
      </c>
      <c r="H151" s="105">
        <v>16</v>
      </c>
      <c r="I151" s="99"/>
      <c r="J151" s="110">
        <v>8011488216</v>
      </c>
      <c r="K151" s="116"/>
      <c r="L151" s="115"/>
      <c r="M151" s="115"/>
      <c r="N151" s="115"/>
      <c r="O151" s="115"/>
      <c r="P151" s="118">
        <v>43518</v>
      </c>
      <c r="Q151" s="115" t="s">
        <v>101</v>
      </c>
      <c r="R151" s="115"/>
      <c r="S151" s="115" t="s">
        <v>82</v>
      </c>
      <c r="T151" s="98"/>
    </row>
    <row r="152" spans="1:20" s="97" customFormat="1" ht="21.75" customHeight="1">
      <c r="A152" s="100">
        <v>155</v>
      </c>
      <c r="B152" s="101" t="s">
        <v>24</v>
      </c>
      <c r="C152" s="122" t="s">
        <v>140</v>
      </c>
      <c r="D152" s="102" t="s">
        <v>23</v>
      </c>
      <c r="E152" s="102"/>
      <c r="F152" s="102"/>
      <c r="G152" s="105">
        <v>11</v>
      </c>
      <c r="H152" s="105">
        <v>9</v>
      </c>
      <c r="I152" s="99"/>
      <c r="J152" s="110" t="s">
        <v>96</v>
      </c>
      <c r="K152" s="116"/>
      <c r="L152" s="115"/>
      <c r="M152" s="115"/>
      <c r="N152" s="115"/>
      <c r="O152" s="115"/>
      <c r="P152" s="118">
        <v>43518</v>
      </c>
      <c r="Q152" s="115" t="s">
        <v>101</v>
      </c>
      <c r="R152" s="115"/>
      <c r="S152" s="115" t="s">
        <v>82</v>
      </c>
      <c r="T152" s="98"/>
    </row>
    <row r="153" spans="1:20" s="97" customFormat="1" ht="21.75" customHeight="1">
      <c r="A153" s="100">
        <v>156</v>
      </c>
      <c r="B153" s="101" t="s">
        <v>24</v>
      </c>
      <c r="C153" s="122" t="s">
        <v>141</v>
      </c>
      <c r="D153" s="102" t="s">
        <v>23</v>
      </c>
      <c r="E153" s="102"/>
      <c r="F153" s="102"/>
      <c r="G153" s="105">
        <v>17</v>
      </c>
      <c r="H153" s="105">
        <v>12</v>
      </c>
      <c r="I153" s="99"/>
      <c r="J153" s="110" t="s">
        <v>96</v>
      </c>
      <c r="K153" s="116"/>
      <c r="L153" s="115"/>
      <c r="M153" s="115"/>
      <c r="N153" s="115"/>
      <c r="O153" s="115"/>
      <c r="P153" s="118">
        <v>43518</v>
      </c>
      <c r="Q153" s="115" t="s">
        <v>101</v>
      </c>
      <c r="R153" s="115"/>
      <c r="S153" s="115" t="s">
        <v>82</v>
      </c>
      <c r="T153" s="98"/>
    </row>
    <row r="154" spans="1:20" s="97" customFormat="1" ht="21.75" customHeight="1">
      <c r="A154" s="100">
        <v>157</v>
      </c>
      <c r="B154" s="101" t="s">
        <v>24</v>
      </c>
      <c r="C154" s="122" t="s">
        <v>142</v>
      </c>
      <c r="D154" s="102" t="s">
        <v>23</v>
      </c>
      <c r="E154" s="102"/>
      <c r="F154" s="102"/>
      <c r="G154" s="105">
        <v>11</v>
      </c>
      <c r="H154" s="105">
        <v>17</v>
      </c>
      <c r="I154" s="99"/>
      <c r="J154" s="110">
        <v>9954898813</v>
      </c>
      <c r="K154" s="116"/>
      <c r="L154" s="115"/>
      <c r="M154" s="115"/>
      <c r="N154" s="115"/>
      <c r="O154" s="115"/>
      <c r="P154" s="118">
        <v>43518</v>
      </c>
      <c r="Q154" s="115" t="s">
        <v>101</v>
      </c>
      <c r="R154" s="115"/>
      <c r="S154" s="115" t="s">
        <v>82</v>
      </c>
      <c r="T154" s="98"/>
    </row>
    <row r="155" spans="1:20" s="97" customFormat="1" ht="21.75" customHeight="1">
      <c r="A155" s="100">
        <v>158</v>
      </c>
      <c r="B155" s="101" t="s">
        <v>22</v>
      </c>
      <c r="C155" s="122" t="s">
        <v>143</v>
      </c>
      <c r="D155" s="102" t="s">
        <v>23</v>
      </c>
      <c r="E155" s="102"/>
      <c r="F155" s="102"/>
      <c r="G155" s="105">
        <v>10</v>
      </c>
      <c r="H155" s="105">
        <v>12</v>
      </c>
      <c r="I155" s="99"/>
      <c r="J155" s="110" t="s">
        <v>160</v>
      </c>
      <c r="K155" s="116"/>
      <c r="L155" s="115"/>
      <c r="M155" s="115"/>
      <c r="N155" s="115"/>
      <c r="O155" s="115"/>
      <c r="P155" s="118">
        <v>43519</v>
      </c>
      <c r="Q155" s="115" t="s">
        <v>102</v>
      </c>
      <c r="R155" s="115"/>
      <c r="S155" s="115" t="s">
        <v>82</v>
      </c>
      <c r="T155" s="98"/>
    </row>
    <row r="156" spans="1:20" s="97" customFormat="1" ht="21.75" customHeight="1">
      <c r="A156" s="100">
        <v>159</v>
      </c>
      <c r="B156" s="101" t="s">
        <v>22</v>
      </c>
      <c r="C156" s="122" t="s">
        <v>144</v>
      </c>
      <c r="D156" s="102" t="s">
        <v>23</v>
      </c>
      <c r="E156" s="102"/>
      <c r="F156" s="102"/>
      <c r="G156" s="105">
        <v>24</v>
      </c>
      <c r="H156" s="105">
        <v>19</v>
      </c>
      <c r="I156" s="99"/>
      <c r="J156" s="110">
        <v>9854461767</v>
      </c>
      <c r="K156" s="116"/>
      <c r="L156" s="115"/>
      <c r="M156" s="115"/>
      <c r="N156" s="115"/>
      <c r="O156" s="115"/>
      <c r="P156" s="118">
        <v>43519</v>
      </c>
      <c r="Q156" s="115" t="s">
        <v>102</v>
      </c>
      <c r="R156" s="115"/>
      <c r="S156" s="115" t="s">
        <v>82</v>
      </c>
      <c r="T156" s="98"/>
    </row>
    <row r="157" spans="1:20" s="97" customFormat="1" ht="21.75" customHeight="1">
      <c r="A157" s="100">
        <v>160</v>
      </c>
      <c r="B157" s="101" t="s">
        <v>22</v>
      </c>
      <c r="C157" s="122" t="s">
        <v>145</v>
      </c>
      <c r="D157" s="102" t="s">
        <v>23</v>
      </c>
      <c r="E157" s="102"/>
      <c r="F157" s="102"/>
      <c r="G157" s="105">
        <v>11</v>
      </c>
      <c r="H157" s="105">
        <v>13</v>
      </c>
      <c r="I157" s="99"/>
      <c r="J157" s="110">
        <v>9613143982</v>
      </c>
      <c r="K157" s="116"/>
      <c r="L157" s="115"/>
      <c r="M157" s="115"/>
      <c r="N157" s="115"/>
      <c r="O157" s="115"/>
      <c r="P157" s="118">
        <v>43519</v>
      </c>
      <c r="Q157" s="115" t="s">
        <v>102</v>
      </c>
      <c r="R157" s="115"/>
      <c r="S157" s="115" t="s">
        <v>82</v>
      </c>
      <c r="T157" s="98"/>
    </row>
    <row r="158" spans="1:20" s="97" customFormat="1" ht="21.75" customHeight="1">
      <c r="A158" s="100">
        <v>161</v>
      </c>
      <c r="B158" s="101" t="s">
        <v>22</v>
      </c>
      <c r="C158" s="122" t="s">
        <v>146</v>
      </c>
      <c r="D158" s="102" t="s">
        <v>23</v>
      </c>
      <c r="E158" s="102"/>
      <c r="F158" s="102"/>
      <c r="G158" s="105">
        <v>11</v>
      </c>
      <c r="H158" s="105">
        <v>13</v>
      </c>
      <c r="I158" s="99"/>
      <c r="J158" s="110">
        <v>9859005805</v>
      </c>
      <c r="K158" s="116"/>
      <c r="L158" s="115"/>
      <c r="M158" s="115"/>
      <c r="N158" s="115"/>
      <c r="O158" s="115"/>
      <c r="P158" s="118">
        <v>43519</v>
      </c>
      <c r="Q158" s="115" t="s">
        <v>102</v>
      </c>
      <c r="R158" s="115"/>
      <c r="S158" s="115" t="s">
        <v>82</v>
      </c>
      <c r="T158" s="98"/>
    </row>
    <row r="159" spans="1:20" s="97" customFormat="1" ht="21.75" customHeight="1">
      <c r="A159" s="100">
        <v>162</v>
      </c>
      <c r="B159" s="101" t="s">
        <v>22</v>
      </c>
      <c r="C159" s="122" t="s">
        <v>147</v>
      </c>
      <c r="D159" s="102" t="s">
        <v>23</v>
      </c>
      <c r="E159" s="102"/>
      <c r="F159" s="102"/>
      <c r="G159" s="105">
        <v>16</v>
      </c>
      <c r="H159" s="105">
        <v>12</v>
      </c>
      <c r="I159" s="99"/>
      <c r="J159" s="110">
        <v>8011620787</v>
      </c>
      <c r="K159" s="116"/>
      <c r="L159" s="115"/>
      <c r="M159" s="115"/>
      <c r="N159" s="115"/>
      <c r="O159" s="115"/>
      <c r="P159" s="118">
        <v>43519</v>
      </c>
      <c r="Q159" s="115" t="s">
        <v>102</v>
      </c>
      <c r="R159" s="115"/>
      <c r="S159" s="115" t="s">
        <v>82</v>
      </c>
      <c r="T159" s="98"/>
    </row>
    <row r="160" spans="1:20" s="97" customFormat="1" ht="21.75" customHeight="1">
      <c r="A160" s="100">
        <v>163</v>
      </c>
      <c r="B160" s="101" t="s">
        <v>24</v>
      </c>
      <c r="C160" s="122" t="s">
        <v>148</v>
      </c>
      <c r="D160" s="102" t="s">
        <v>23</v>
      </c>
      <c r="E160" s="102"/>
      <c r="F160" s="102"/>
      <c r="G160" s="105">
        <v>14</v>
      </c>
      <c r="H160" s="105">
        <v>14</v>
      </c>
      <c r="I160" s="99"/>
      <c r="J160" s="110" t="s">
        <v>161</v>
      </c>
      <c r="K160" s="116"/>
      <c r="L160" s="115"/>
      <c r="M160" s="115"/>
      <c r="N160" s="115"/>
      <c r="O160" s="115"/>
      <c r="P160" s="118">
        <v>43519</v>
      </c>
      <c r="Q160" s="115" t="s">
        <v>102</v>
      </c>
      <c r="R160" s="115"/>
      <c r="S160" s="115" t="s">
        <v>82</v>
      </c>
      <c r="T160" s="98"/>
    </row>
    <row r="161" spans="1:20" s="97" customFormat="1" ht="21.75" customHeight="1">
      <c r="A161" s="100">
        <v>164</v>
      </c>
      <c r="B161" s="101" t="s">
        <v>24</v>
      </c>
      <c r="C161" s="122" t="s">
        <v>149</v>
      </c>
      <c r="D161" s="102" t="s">
        <v>23</v>
      </c>
      <c r="E161" s="102"/>
      <c r="F161" s="102"/>
      <c r="G161" s="105">
        <v>13</v>
      </c>
      <c r="H161" s="105">
        <v>12</v>
      </c>
      <c r="I161" s="99"/>
      <c r="J161" s="110" t="s">
        <v>162</v>
      </c>
      <c r="K161" s="116"/>
      <c r="L161" s="115"/>
      <c r="M161" s="115"/>
      <c r="N161" s="115"/>
      <c r="O161" s="115"/>
      <c r="P161" s="118">
        <v>43519</v>
      </c>
      <c r="Q161" s="115" t="s">
        <v>102</v>
      </c>
      <c r="R161" s="115"/>
      <c r="S161" s="115" t="s">
        <v>82</v>
      </c>
      <c r="T161" s="98"/>
    </row>
    <row r="162" spans="1:20" s="97" customFormat="1" ht="21.75" customHeight="1">
      <c r="A162" s="100">
        <v>165</v>
      </c>
      <c r="B162" s="101" t="s">
        <v>24</v>
      </c>
      <c r="C162" s="122" t="s">
        <v>150</v>
      </c>
      <c r="D162" s="102" t="s">
        <v>23</v>
      </c>
      <c r="E162" s="102"/>
      <c r="F162" s="102"/>
      <c r="G162" s="105">
        <v>12</v>
      </c>
      <c r="H162" s="105">
        <v>16</v>
      </c>
      <c r="I162" s="99"/>
      <c r="J162" s="110" t="s">
        <v>96</v>
      </c>
      <c r="K162" s="116"/>
      <c r="L162" s="115"/>
      <c r="M162" s="115"/>
      <c r="N162" s="115"/>
      <c r="O162" s="115"/>
      <c r="P162" s="118">
        <v>43519</v>
      </c>
      <c r="Q162" s="115" t="s">
        <v>102</v>
      </c>
      <c r="R162" s="115"/>
      <c r="S162" s="115" t="s">
        <v>82</v>
      </c>
      <c r="T162" s="98"/>
    </row>
    <row r="163" spans="1:20" s="97" customFormat="1" ht="21.75" customHeight="1">
      <c r="A163" s="100">
        <v>166</v>
      </c>
      <c r="B163" s="101" t="s">
        <v>24</v>
      </c>
      <c r="C163" s="122" t="s">
        <v>151</v>
      </c>
      <c r="D163" s="102" t="s">
        <v>23</v>
      </c>
      <c r="E163" s="102"/>
      <c r="F163" s="102"/>
      <c r="G163" s="105">
        <v>35</v>
      </c>
      <c r="H163" s="105">
        <v>27</v>
      </c>
      <c r="I163" s="99"/>
      <c r="J163" s="110" t="s">
        <v>163</v>
      </c>
      <c r="K163" s="116"/>
      <c r="L163" s="115"/>
      <c r="M163" s="115"/>
      <c r="N163" s="115"/>
      <c r="O163" s="115"/>
      <c r="P163" s="118">
        <v>43519</v>
      </c>
      <c r="Q163" s="115" t="s">
        <v>102</v>
      </c>
      <c r="R163" s="115"/>
      <c r="S163" s="115" t="s">
        <v>82</v>
      </c>
      <c r="T163" s="98"/>
    </row>
    <row r="164" spans="1:20" s="97" customFormat="1" ht="21.75" customHeight="1">
      <c r="A164" s="100">
        <v>167</v>
      </c>
      <c r="B164" s="101" t="s">
        <v>24</v>
      </c>
      <c r="C164" s="122" t="s">
        <v>152</v>
      </c>
      <c r="D164" s="102" t="s">
        <v>23</v>
      </c>
      <c r="E164" s="102"/>
      <c r="F164" s="102"/>
      <c r="G164" s="105">
        <v>21</v>
      </c>
      <c r="H164" s="105">
        <v>19</v>
      </c>
      <c r="I164" s="99"/>
      <c r="J164" s="110" t="s">
        <v>1039</v>
      </c>
      <c r="K164" s="116"/>
      <c r="L164" s="115"/>
      <c r="M164" s="115"/>
      <c r="N164" s="115"/>
      <c r="O164" s="115"/>
      <c r="P164" s="118">
        <v>43519</v>
      </c>
      <c r="Q164" s="115" t="s">
        <v>102</v>
      </c>
      <c r="R164" s="115"/>
      <c r="S164" s="115" t="s">
        <v>82</v>
      </c>
      <c r="T164" s="98"/>
    </row>
    <row r="165" spans="1:20" s="97" customFormat="1" ht="21.75" customHeight="1">
      <c r="A165" s="100">
        <v>168</v>
      </c>
      <c r="B165" s="101" t="s">
        <v>22</v>
      </c>
      <c r="C165" s="122" t="s">
        <v>975</v>
      </c>
      <c r="D165" s="102" t="s">
        <v>25</v>
      </c>
      <c r="E165" s="102"/>
      <c r="F165" s="102"/>
      <c r="G165" s="103">
        <v>76</v>
      </c>
      <c r="H165" s="103">
        <v>80</v>
      </c>
      <c r="I165" s="99"/>
      <c r="J165" s="112" t="s">
        <v>1040</v>
      </c>
      <c r="K165" s="116"/>
      <c r="L165" s="115"/>
      <c r="M165" s="115"/>
      <c r="N165" s="115"/>
      <c r="O165" s="115"/>
      <c r="P165" s="118">
        <v>43521</v>
      </c>
      <c r="Q165" s="115" t="s">
        <v>97</v>
      </c>
      <c r="R165" s="115"/>
      <c r="S165" s="115" t="s">
        <v>82</v>
      </c>
      <c r="T165" s="98"/>
    </row>
    <row r="166" spans="1:20" s="97" customFormat="1" ht="21.75" customHeight="1">
      <c r="A166" s="100">
        <v>169</v>
      </c>
      <c r="B166" s="101" t="s">
        <v>24</v>
      </c>
      <c r="C166" s="122" t="s">
        <v>153</v>
      </c>
      <c r="D166" s="102" t="s">
        <v>23</v>
      </c>
      <c r="E166" s="102"/>
      <c r="F166" s="102"/>
      <c r="G166" s="105">
        <v>21</v>
      </c>
      <c r="H166" s="105">
        <v>18</v>
      </c>
      <c r="I166" s="99"/>
      <c r="J166" s="110" t="s">
        <v>164</v>
      </c>
      <c r="K166" s="116"/>
      <c r="L166" s="115"/>
      <c r="M166" s="115"/>
      <c r="N166" s="115"/>
      <c r="O166" s="115"/>
      <c r="P166" s="118">
        <v>43521</v>
      </c>
      <c r="Q166" s="115" t="s">
        <v>97</v>
      </c>
      <c r="R166" s="115"/>
      <c r="S166" s="115" t="s">
        <v>82</v>
      </c>
      <c r="T166" s="98"/>
    </row>
    <row r="167" spans="1:20" s="97" customFormat="1" ht="21.75" customHeight="1">
      <c r="A167" s="100">
        <v>170</v>
      </c>
      <c r="B167" s="101" t="s">
        <v>24</v>
      </c>
      <c r="C167" s="122" t="s">
        <v>154</v>
      </c>
      <c r="D167" s="102" t="s">
        <v>23</v>
      </c>
      <c r="E167" s="102"/>
      <c r="F167" s="102"/>
      <c r="G167" s="106">
        <v>17</v>
      </c>
      <c r="H167" s="106">
        <v>15</v>
      </c>
      <c r="I167" s="99"/>
      <c r="J167" s="110" t="s">
        <v>165</v>
      </c>
      <c r="K167" s="116"/>
      <c r="L167" s="115"/>
      <c r="M167" s="115"/>
      <c r="N167" s="115"/>
      <c r="O167" s="115"/>
      <c r="P167" s="118">
        <v>43521</v>
      </c>
      <c r="Q167" s="115" t="s">
        <v>97</v>
      </c>
      <c r="R167" s="115"/>
      <c r="S167" s="115" t="s">
        <v>82</v>
      </c>
      <c r="T167" s="98"/>
    </row>
    <row r="168" spans="1:20" s="97" customFormat="1" ht="21.75" customHeight="1">
      <c r="A168" s="100">
        <v>171</v>
      </c>
      <c r="B168" s="101" t="s">
        <v>24</v>
      </c>
      <c r="C168" s="122" t="s">
        <v>976</v>
      </c>
      <c r="D168" s="102" t="s">
        <v>23</v>
      </c>
      <c r="E168" s="102"/>
      <c r="F168" s="102"/>
      <c r="G168" s="106">
        <v>7</v>
      </c>
      <c r="H168" s="106">
        <v>11</v>
      </c>
      <c r="I168" s="99"/>
      <c r="J168" s="110" t="s">
        <v>166</v>
      </c>
      <c r="K168" s="116"/>
      <c r="L168" s="115"/>
      <c r="M168" s="115"/>
      <c r="N168" s="115"/>
      <c r="O168" s="115"/>
      <c r="P168" s="118">
        <v>43521</v>
      </c>
      <c r="Q168" s="115" t="s">
        <v>97</v>
      </c>
      <c r="R168" s="115"/>
      <c r="S168" s="115" t="s">
        <v>82</v>
      </c>
      <c r="T168" s="98"/>
    </row>
    <row r="169" spans="1:20" s="97" customFormat="1" ht="21.75" customHeight="1">
      <c r="A169" s="100">
        <v>172</v>
      </c>
      <c r="B169" s="101" t="s">
        <v>24</v>
      </c>
      <c r="C169" s="122" t="s">
        <v>134</v>
      </c>
      <c r="D169" s="102" t="s">
        <v>23</v>
      </c>
      <c r="E169" s="102"/>
      <c r="F169" s="102"/>
      <c r="G169" s="106">
        <v>15</v>
      </c>
      <c r="H169" s="106">
        <v>11</v>
      </c>
      <c r="I169" s="99"/>
      <c r="J169" s="110" t="s">
        <v>167</v>
      </c>
      <c r="K169" s="116"/>
      <c r="L169" s="115"/>
      <c r="M169" s="115"/>
      <c r="N169" s="115"/>
      <c r="O169" s="115"/>
      <c r="P169" s="118">
        <v>43521</v>
      </c>
      <c r="Q169" s="115" t="s">
        <v>97</v>
      </c>
      <c r="R169" s="115"/>
      <c r="S169" s="115" t="s">
        <v>82</v>
      </c>
      <c r="T169" s="98"/>
    </row>
    <row r="170" spans="1:20" s="97" customFormat="1" ht="21.75" customHeight="1">
      <c r="A170" s="100">
        <v>173</v>
      </c>
      <c r="B170" s="101" t="s">
        <v>24</v>
      </c>
      <c r="C170" s="122" t="s">
        <v>155</v>
      </c>
      <c r="D170" s="102" t="s">
        <v>23</v>
      </c>
      <c r="E170" s="102"/>
      <c r="F170" s="102"/>
      <c r="G170" s="106">
        <v>15</v>
      </c>
      <c r="H170" s="106">
        <v>10</v>
      </c>
      <c r="I170" s="99"/>
      <c r="J170" s="110" t="s">
        <v>168</v>
      </c>
      <c r="K170" s="116"/>
      <c r="L170" s="115"/>
      <c r="M170" s="115"/>
      <c r="N170" s="115"/>
      <c r="O170" s="115"/>
      <c r="P170" s="118">
        <v>43521</v>
      </c>
      <c r="Q170" s="115" t="s">
        <v>97</v>
      </c>
      <c r="R170" s="115"/>
      <c r="S170" s="115" t="s">
        <v>82</v>
      </c>
      <c r="T170" s="98"/>
    </row>
    <row r="171" spans="1:20" s="97" customFormat="1" ht="21.75" customHeight="1">
      <c r="A171" s="100">
        <v>174</v>
      </c>
      <c r="B171" s="101" t="s">
        <v>24</v>
      </c>
      <c r="C171" s="122" t="s">
        <v>108</v>
      </c>
      <c r="D171" s="102" t="s">
        <v>23</v>
      </c>
      <c r="E171" s="102"/>
      <c r="F171" s="102"/>
      <c r="G171" s="106">
        <v>12</v>
      </c>
      <c r="H171" s="106">
        <v>7</v>
      </c>
      <c r="I171" s="99"/>
      <c r="J171" s="110" t="s">
        <v>169</v>
      </c>
      <c r="K171" s="116"/>
      <c r="L171" s="115"/>
      <c r="M171" s="115"/>
      <c r="N171" s="115"/>
      <c r="O171" s="115"/>
      <c r="P171" s="118">
        <v>43521</v>
      </c>
      <c r="Q171" s="115" t="s">
        <v>97</v>
      </c>
      <c r="R171" s="115"/>
      <c r="S171" s="115" t="s">
        <v>82</v>
      </c>
      <c r="T171" s="98"/>
    </row>
    <row r="172" spans="1:20" s="97" customFormat="1" ht="21.75" customHeight="1">
      <c r="A172" s="100">
        <v>175</v>
      </c>
      <c r="B172" s="101" t="s">
        <v>24</v>
      </c>
      <c r="C172" s="122" t="s">
        <v>135</v>
      </c>
      <c r="D172" s="102" t="s">
        <v>23</v>
      </c>
      <c r="E172" s="102"/>
      <c r="F172" s="102"/>
      <c r="G172" s="106">
        <v>9</v>
      </c>
      <c r="H172" s="106">
        <v>11</v>
      </c>
      <c r="I172" s="99"/>
      <c r="J172" s="110" t="s">
        <v>170</v>
      </c>
      <c r="K172" s="116"/>
      <c r="L172" s="115"/>
      <c r="M172" s="115"/>
      <c r="N172" s="115"/>
      <c r="O172" s="115"/>
      <c r="P172" s="118">
        <v>43521</v>
      </c>
      <c r="Q172" s="115" t="s">
        <v>97</v>
      </c>
      <c r="R172" s="115"/>
      <c r="S172" s="115" t="s">
        <v>82</v>
      </c>
      <c r="T172" s="98"/>
    </row>
    <row r="173" spans="1:20" s="97" customFormat="1" ht="21.75" customHeight="1">
      <c r="A173" s="100">
        <v>176</v>
      </c>
      <c r="B173" s="101" t="s">
        <v>22</v>
      </c>
      <c r="C173" s="122" t="s">
        <v>977</v>
      </c>
      <c r="D173" s="102" t="s">
        <v>25</v>
      </c>
      <c r="E173" s="102"/>
      <c r="F173" s="102"/>
      <c r="G173" s="103">
        <v>7</v>
      </c>
      <c r="H173" s="103">
        <v>7</v>
      </c>
      <c r="I173" s="99"/>
      <c r="J173" s="110" t="s">
        <v>1041</v>
      </c>
      <c r="K173" s="116"/>
      <c r="L173" s="115"/>
      <c r="M173" s="115"/>
      <c r="N173" s="115"/>
      <c r="O173" s="115"/>
      <c r="P173" s="118">
        <v>43522</v>
      </c>
      <c r="Q173" s="115" t="s">
        <v>98</v>
      </c>
      <c r="R173" s="115"/>
      <c r="S173" s="115" t="s">
        <v>82</v>
      </c>
      <c r="T173" s="98"/>
    </row>
    <row r="174" spans="1:20" s="97" customFormat="1" ht="21.75" customHeight="1">
      <c r="A174" s="100">
        <v>177</v>
      </c>
      <c r="B174" s="101" t="s">
        <v>22</v>
      </c>
      <c r="C174" s="122" t="s">
        <v>978</v>
      </c>
      <c r="D174" s="102" t="s">
        <v>25</v>
      </c>
      <c r="E174" s="102"/>
      <c r="F174" s="102"/>
      <c r="G174" s="103">
        <v>40</v>
      </c>
      <c r="H174" s="103">
        <v>69</v>
      </c>
      <c r="I174" s="99"/>
      <c r="J174" s="110" t="s">
        <v>1042</v>
      </c>
      <c r="K174" s="116"/>
      <c r="L174" s="115"/>
      <c r="M174" s="115"/>
      <c r="N174" s="115"/>
      <c r="O174" s="115"/>
      <c r="P174" s="118">
        <v>43522</v>
      </c>
      <c r="Q174" s="115" t="s">
        <v>98</v>
      </c>
      <c r="R174" s="115"/>
      <c r="S174" s="115" t="s">
        <v>82</v>
      </c>
      <c r="T174" s="98"/>
    </row>
    <row r="175" spans="1:20" s="97" customFormat="1" ht="21.75" customHeight="1">
      <c r="A175" s="100">
        <v>178</v>
      </c>
      <c r="B175" s="101" t="s">
        <v>24</v>
      </c>
      <c r="C175" s="71" t="s">
        <v>979</v>
      </c>
      <c r="D175" s="102" t="s">
        <v>23</v>
      </c>
      <c r="E175" s="102"/>
      <c r="F175" s="102"/>
      <c r="G175" s="103">
        <v>12</v>
      </c>
      <c r="H175" s="103">
        <v>18</v>
      </c>
      <c r="I175" s="99"/>
      <c r="J175" s="110"/>
      <c r="K175" s="116"/>
      <c r="L175" s="115"/>
      <c r="M175" s="115"/>
      <c r="N175" s="115"/>
      <c r="O175" s="115"/>
      <c r="P175" s="118">
        <v>43522</v>
      </c>
      <c r="Q175" s="115" t="s">
        <v>98</v>
      </c>
      <c r="R175" s="115"/>
      <c r="S175" s="115" t="s">
        <v>82</v>
      </c>
      <c r="T175" s="98"/>
    </row>
    <row r="176" spans="1:20" s="97" customFormat="1" ht="21.75" customHeight="1">
      <c r="A176" s="100">
        <v>179</v>
      </c>
      <c r="B176" s="101" t="s">
        <v>24</v>
      </c>
      <c r="C176" s="71" t="s">
        <v>980</v>
      </c>
      <c r="D176" s="102" t="s">
        <v>23</v>
      </c>
      <c r="E176" s="102"/>
      <c r="F176" s="102"/>
      <c r="G176" s="103">
        <v>21</v>
      </c>
      <c r="H176" s="103">
        <v>10</v>
      </c>
      <c r="I176" s="99"/>
      <c r="J176" s="110"/>
      <c r="K176" s="116"/>
      <c r="L176" s="115"/>
      <c r="M176" s="115"/>
      <c r="N176" s="115"/>
      <c r="O176" s="115"/>
      <c r="P176" s="118">
        <v>43522</v>
      </c>
      <c r="Q176" s="115" t="s">
        <v>98</v>
      </c>
      <c r="R176" s="115"/>
      <c r="S176" s="115" t="s">
        <v>82</v>
      </c>
      <c r="T176" s="98"/>
    </row>
    <row r="177" spans="1:20" s="97" customFormat="1" ht="21.75" customHeight="1">
      <c r="A177" s="100">
        <v>180</v>
      </c>
      <c r="B177" s="101" t="s">
        <v>24</v>
      </c>
      <c r="C177" s="71" t="s">
        <v>981</v>
      </c>
      <c r="D177" s="102" t="s">
        <v>23</v>
      </c>
      <c r="E177" s="102"/>
      <c r="F177" s="102"/>
      <c r="G177" s="103">
        <v>7</v>
      </c>
      <c r="H177" s="103">
        <v>14</v>
      </c>
      <c r="I177" s="99"/>
      <c r="J177" s="110"/>
      <c r="K177" s="116"/>
      <c r="L177" s="115"/>
      <c r="M177" s="115"/>
      <c r="N177" s="115"/>
      <c r="O177" s="115"/>
      <c r="P177" s="118">
        <v>43522</v>
      </c>
      <c r="Q177" s="115" t="s">
        <v>98</v>
      </c>
      <c r="R177" s="115"/>
      <c r="S177" s="115" t="s">
        <v>82</v>
      </c>
      <c r="T177" s="98"/>
    </row>
    <row r="178" spans="1:20" s="97" customFormat="1" ht="21.75" customHeight="1">
      <c r="A178" s="100">
        <v>181</v>
      </c>
      <c r="B178" s="101" t="s">
        <v>24</v>
      </c>
      <c r="C178" s="71" t="s">
        <v>982</v>
      </c>
      <c r="D178" s="102" t="s">
        <v>23</v>
      </c>
      <c r="E178" s="102"/>
      <c r="F178" s="102"/>
      <c r="G178" s="103">
        <v>19</v>
      </c>
      <c r="H178" s="103">
        <v>16</v>
      </c>
      <c r="I178" s="99"/>
      <c r="J178" s="110"/>
      <c r="K178" s="116"/>
      <c r="L178" s="115"/>
      <c r="M178" s="115"/>
      <c r="N178" s="115"/>
      <c r="O178" s="115"/>
      <c r="P178" s="118">
        <v>43522</v>
      </c>
      <c r="Q178" s="115" t="s">
        <v>98</v>
      </c>
      <c r="R178" s="115"/>
      <c r="S178" s="115" t="s">
        <v>82</v>
      </c>
      <c r="T178" s="98"/>
    </row>
    <row r="179" spans="1:20">
      <c r="A179" s="84"/>
      <c r="B179" s="85"/>
      <c r="C179" s="70"/>
      <c r="D179" s="88"/>
      <c r="E179" s="87"/>
      <c r="F179" s="88"/>
      <c r="G179" s="87"/>
      <c r="H179" s="87"/>
      <c r="I179" s="10">
        <f t="shared" si="2"/>
        <v>0</v>
      </c>
      <c r="J179" s="9"/>
      <c r="K179" s="9"/>
      <c r="L179" s="9"/>
      <c r="M179" s="9"/>
      <c r="N179" s="9"/>
      <c r="O179" s="9"/>
      <c r="P179" s="11"/>
      <c r="Q179" s="9"/>
      <c r="R179" s="7"/>
      <c r="S179" s="9"/>
      <c r="T179" s="9"/>
    </row>
    <row r="180" spans="1:20">
      <c r="A180" s="89" t="s">
        <v>21</v>
      </c>
      <c r="B180" s="89"/>
      <c r="C180" s="125">
        <f>COUNTIFS(C5:C179,"*")</f>
        <v>174</v>
      </c>
      <c r="D180" s="89"/>
      <c r="E180" s="90"/>
      <c r="F180" s="89"/>
      <c r="G180" s="90">
        <f>SUM(G5:G179)</f>
        <v>2975</v>
      </c>
      <c r="H180" s="90">
        <f>SUM(H5:H179)</f>
        <v>3126</v>
      </c>
      <c r="I180" s="13">
        <f>SUM(I5:I179)</f>
        <v>4138</v>
      </c>
      <c r="J180" s="35"/>
      <c r="K180" s="35"/>
      <c r="L180" s="35"/>
      <c r="M180" s="35"/>
      <c r="N180" s="35"/>
      <c r="O180" s="35"/>
      <c r="P180" s="14"/>
      <c r="Q180" s="35"/>
      <c r="R180" s="35"/>
      <c r="S180" s="35"/>
      <c r="T180" s="15"/>
    </row>
    <row r="181" spans="1:20">
      <c r="A181" s="91" t="s">
        <v>22</v>
      </c>
      <c r="B181" s="92">
        <f>COUNTIF(B$5:B$179,"Team 1")</f>
        <v>89</v>
      </c>
      <c r="C181" s="126" t="s">
        <v>23</v>
      </c>
      <c r="D181" s="92">
        <f>COUNTIF(D5:D179,"Anganwadi")</f>
        <v>101</v>
      </c>
      <c r="E181" s="93"/>
      <c r="F181" s="83"/>
      <c r="G181" s="93"/>
      <c r="H181" s="93"/>
    </row>
    <row r="182" spans="1:20">
      <c r="A182" s="91" t="s">
        <v>24</v>
      </c>
      <c r="B182" s="92">
        <f>COUNTIF(B$6:B$179,"Team 2")</f>
        <v>85</v>
      </c>
      <c r="C182" s="126" t="s">
        <v>25</v>
      </c>
      <c r="D182" s="92">
        <f>COUNTIF(D5:D179,"School")</f>
        <v>73</v>
      </c>
      <c r="E182" s="93"/>
      <c r="F182" s="83"/>
      <c r="G182" s="93"/>
      <c r="H182" s="93"/>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error="Please select type of institution from drop down list." sqref="D12:D41 D66:D69 D45:D46 D48:D52 D54:D62 D75:D82 D90:D94 D97:D106 D109:D179">
      <formula1>"Anganwadi,School"</formula1>
    </dataValidation>
    <dataValidation type="list" allowBlank="1" showInputMessage="1" showErrorMessage="1" sqref="D180">
      <formula1>"School,Anganwadi Centre"</formula1>
    </dataValidation>
    <dataValidation type="list" allowBlank="1" showInputMessage="1" showErrorMessage="1" sqref="B5:B179">
      <formula1>"Team 1, Team 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104"/>
  <sheetViews>
    <sheetView tabSelected="1" workbookViewId="0">
      <selection activeCell="D2" sqref="D2"/>
    </sheetView>
  </sheetViews>
  <sheetFormatPr defaultRowHeight="16.5"/>
  <cols>
    <col min="1" max="1" width="6.140625" style="1" bestFit="1" customWidth="1"/>
    <col min="2" max="2" width="12.28515625" style="1" bestFit="1" customWidth="1"/>
    <col min="3" max="3" width="33" style="1" bestFit="1" customWidth="1"/>
    <col min="4" max="4" width="17.42578125" style="1" bestFit="1" customWidth="1"/>
    <col min="5" max="5" width="13.85546875" style="18" bestFit="1" customWidth="1"/>
    <col min="6" max="6" width="8.42578125" style="1" customWidth="1"/>
    <col min="7" max="7" width="5" style="18" bestFit="1" customWidth="1"/>
    <col min="8" max="8" width="6.28515625" style="18" bestFit="1" customWidth="1"/>
    <col min="9" max="9" width="5" style="1" bestFit="1" customWidth="1"/>
    <col min="10" max="10" width="11.42578125" style="1" bestFit="1" customWidth="1"/>
    <col min="11" max="11" width="9.5703125" style="1" bestFit="1" customWidth="1"/>
    <col min="12" max="12" width="9" style="1" bestFit="1" customWidth="1"/>
    <col min="13" max="13" width="10" style="1" bestFit="1" customWidth="1"/>
    <col min="14" max="14" width="7.140625" style="1" bestFit="1" customWidth="1"/>
    <col min="15" max="15" width="10" style="1" bestFit="1" customWidth="1"/>
    <col min="16" max="16" width="10.5703125" style="1" bestFit="1" customWidth="1"/>
    <col min="17" max="17" width="10" style="1" customWidth="1"/>
    <col min="18" max="18" width="13.85546875" style="31" customWidth="1"/>
    <col min="19" max="19" width="14.28515625" style="1" customWidth="1"/>
    <col min="20" max="20" width="10.42578125" style="1" customWidth="1"/>
    <col min="21" max="16384" width="9.140625" style="1"/>
  </cols>
  <sheetData>
    <row r="1" spans="1:20" ht="45" customHeight="1">
      <c r="A1" s="204" t="s">
        <v>104</v>
      </c>
      <c r="B1" s="204"/>
      <c r="C1" s="204"/>
      <c r="D1" s="205"/>
      <c r="E1" s="205"/>
      <c r="F1" s="205"/>
      <c r="G1" s="205"/>
      <c r="H1" s="205"/>
      <c r="I1" s="205"/>
      <c r="J1" s="205"/>
      <c r="K1" s="205"/>
      <c r="L1" s="205"/>
      <c r="M1" s="205"/>
      <c r="N1" s="205"/>
      <c r="O1" s="205"/>
      <c r="P1" s="205"/>
      <c r="Q1" s="205"/>
      <c r="R1" s="205"/>
      <c r="S1" s="205"/>
    </row>
    <row r="2" spans="1:20" ht="16.5" customHeight="1">
      <c r="A2" s="206" t="s">
        <v>0</v>
      </c>
      <c r="B2" s="207"/>
      <c r="C2" s="207"/>
      <c r="D2" s="2">
        <v>43525</v>
      </c>
      <c r="E2" s="36"/>
      <c r="F2" s="36"/>
      <c r="G2" s="36"/>
      <c r="H2" s="36"/>
      <c r="I2" s="36"/>
      <c r="J2" s="36"/>
      <c r="K2" s="36"/>
      <c r="L2" s="36"/>
      <c r="M2" s="36"/>
      <c r="N2" s="36"/>
      <c r="O2" s="36"/>
      <c r="P2" s="36"/>
      <c r="Q2" s="36"/>
      <c r="R2" s="36"/>
      <c r="S2" s="36"/>
    </row>
    <row r="3" spans="1:20" ht="32.25" customHeight="1">
      <c r="A3" s="208" t="s">
        <v>1</v>
      </c>
      <c r="B3" s="209" t="s">
        <v>2</v>
      </c>
      <c r="C3" s="211" t="s">
        <v>3</v>
      </c>
      <c r="D3" s="211" t="s">
        <v>4</v>
      </c>
      <c r="E3" s="211" t="s">
        <v>5</v>
      </c>
      <c r="F3" s="212" t="s">
        <v>6</v>
      </c>
      <c r="G3" s="211" t="s">
        <v>7</v>
      </c>
      <c r="H3" s="211"/>
      <c r="I3" s="211"/>
      <c r="J3" s="211" t="s">
        <v>8</v>
      </c>
      <c r="K3" s="209" t="s">
        <v>9</v>
      </c>
      <c r="L3" s="209" t="s">
        <v>10</v>
      </c>
      <c r="M3" s="209" t="s">
        <v>11</v>
      </c>
      <c r="N3" s="209" t="s">
        <v>12</v>
      </c>
      <c r="O3" s="209" t="s">
        <v>13</v>
      </c>
      <c r="P3" s="208" t="s">
        <v>14</v>
      </c>
      <c r="Q3" s="211" t="s">
        <v>15</v>
      </c>
      <c r="R3" s="211" t="s">
        <v>16</v>
      </c>
      <c r="S3" s="211" t="s">
        <v>17</v>
      </c>
      <c r="T3" s="211" t="s">
        <v>18</v>
      </c>
    </row>
    <row r="4" spans="1:20" ht="37.5" customHeight="1">
      <c r="A4" s="208"/>
      <c r="B4" s="210"/>
      <c r="C4" s="211"/>
      <c r="D4" s="211"/>
      <c r="E4" s="211"/>
      <c r="F4" s="212"/>
      <c r="G4" s="37" t="s">
        <v>19</v>
      </c>
      <c r="H4" s="37" t="s">
        <v>20</v>
      </c>
      <c r="I4" s="37" t="s">
        <v>21</v>
      </c>
      <c r="J4" s="211"/>
      <c r="K4" s="213"/>
      <c r="L4" s="213"/>
      <c r="M4" s="213"/>
      <c r="N4" s="213"/>
      <c r="O4" s="213"/>
      <c r="P4" s="208"/>
      <c r="Q4" s="208"/>
      <c r="R4" s="211"/>
      <c r="S4" s="211"/>
      <c r="T4" s="211"/>
    </row>
    <row r="5" spans="1:20" ht="17.25" customHeight="1">
      <c r="A5" s="128">
        <v>1</v>
      </c>
      <c r="B5" s="129" t="s">
        <v>22</v>
      </c>
      <c r="C5" s="130" t="s">
        <v>1065</v>
      </c>
      <c r="D5" s="130" t="s">
        <v>25</v>
      </c>
      <c r="E5" s="130"/>
      <c r="F5" s="130"/>
      <c r="G5" s="131">
        <v>20</v>
      </c>
      <c r="H5" s="131">
        <v>35</v>
      </c>
      <c r="I5" s="10">
        <f>+G5+H5</f>
        <v>55</v>
      </c>
      <c r="J5" s="139" t="s">
        <v>381</v>
      </c>
      <c r="K5" s="144"/>
      <c r="L5" s="143"/>
      <c r="M5" s="147"/>
      <c r="N5" s="147"/>
      <c r="O5" s="147"/>
      <c r="P5" s="153">
        <v>43525</v>
      </c>
      <c r="Q5" s="147" t="s">
        <v>101</v>
      </c>
      <c r="R5" s="147"/>
      <c r="S5" s="147" t="s">
        <v>82</v>
      </c>
      <c r="T5" s="9"/>
    </row>
    <row r="6" spans="1:20" ht="17.25" customHeight="1">
      <c r="A6" s="128">
        <v>2</v>
      </c>
      <c r="B6" s="129" t="s">
        <v>22</v>
      </c>
      <c r="C6" s="130" t="s">
        <v>1066</v>
      </c>
      <c r="D6" s="130" t="s">
        <v>25</v>
      </c>
      <c r="E6" s="130"/>
      <c r="F6" s="130"/>
      <c r="G6" s="131">
        <v>11</v>
      </c>
      <c r="H6" s="131">
        <v>20</v>
      </c>
      <c r="I6" s="10">
        <f t="shared" ref="I6:I69" si="0">+G6+H6</f>
        <v>31</v>
      </c>
      <c r="J6" s="140" t="s">
        <v>474</v>
      </c>
      <c r="K6" s="149"/>
      <c r="L6" s="147"/>
      <c r="M6" s="147"/>
      <c r="N6" s="147"/>
      <c r="O6" s="147"/>
      <c r="P6" s="153">
        <v>43525</v>
      </c>
      <c r="Q6" s="147" t="s">
        <v>101</v>
      </c>
      <c r="R6" s="147"/>
      <c r="S6" s="147" t="s">
        <v>82</v>
      </c>
      <c r="T6" s="9"/>
    </row>
    <row r="7" spans="1:20" ht="17.25" customHeight="1">
      <c r="A7" s="145">
        <v>3</v>
      </c>
      <c r="B7" s="129" t="s">
        <v>22</v>
      </c>
      <c r="C7" s="156" t="s">
        <v>250</v>
      </c>
      <c r="D7" s="147" t="s">
        <v>23</v>
      </c>
      <c r="E7" s="130"/>
      <c r="F7" s="130"/>
      <c r="G7" s="131">
        <v>26</v>
      </c>
      <c r="H7" s="131">
        <v>21</v>
      </c>
      <c r="I7" s="10">
        <f t="shared" si="0"/>
        <v>47</v>
      </c>
      <c r="J7" s="140">
        <v>8876118686</v>
      </c>
      <c r="K7" s="149"/>
      <c r="L7" s="147"/>
      <c r="M7" s="147"/>
      <c r="N7" s="147"/>
      <c r="O7" s="147"/>
      <c r="P7" s="153">
        <v>43525</v>
      </c>
      <c r="Q7" s="147" t="s">
        <v>101</v>
      </c>
      <c r="R7" s="147"/>
      <c r="S7" s="147" t="s">
        <v>82</v>
      </c>
      <c r="T7" s="9"/>
    </row>
    <row r="8" spans="1:20" ht="17.25" customHeight="1">
      <c r="A8" s="145">
        <v>4</v>
      </c>
      <c r="B8" s="129" t="s">
        <v>24</v>
      </c>
      <c r="C8" s="130" t="s">
        <v>978</v>
      </c>
      <c r="D8" s="130" t="s">
        <v>25</v>
      </c>
      <c r="E8" s="130"/>
      <c r="F8" s="130"/>
      <c r="G8" s="131">
        <v>61</v>
      </c>
      <c r="H8" s="131">
        <v>48</v>
      </c>
      <c r="I8" s="10">
        <f t="shared" si="0"/>
        <v>109</v>
      </c>
      <c r="J8" s="140" t="s">
        <v>1042</v>
      </c>
      <c r="K8" s="149"/>
      <c r="L8" s="147"/>
      <c r="M8" s="147"/>
      <c r="N8" s="147"/>
      <c r="O8" s="147"/>
      <c r="P8" s="153">
        <v>43525</v>
      </c>
      <c r="Q8" s="147" t="s">
        <v>101</v>
      </c>
      <c r="R8" s="147"/>
      <c r="S8" s="147" t="s">
        <v>82</v>
      </c>
      <c r="T8" s="9"/>
    </row>
    <row r="9" spans="1:20" ht="17.25" customHeight="1">
      <c r="A9" s="145">
        <v>5</v>
      </c>
      <c r="B9" s="129" t="s">
        <v>24</v>
      </c>
      <c r="C9" s="130" t="s">
        <v>977</v>
      </c>
      <c r="D9" s="130" t="s">
        <v>25</v>
      </c>
      <c r="E9" s="130"/>
      <c r="F9" s="130"/>
      <c r="G9" s="131">
        <v>7</v>
      </c>
      <c r="H9" s="131">
        <v>7</v>
      </c>
      <c r="I9" s="10">
        <f t="shared" si="0"/>
        <v>14</v>
      </c>
      <c r="J9" s="140" t="s">
        <v>1041</v>
      </c>
      <c r="K9" s="149"/>
      <c r="L9" s="147"/>
      <c r="M9" s="147"/>
      <c r="N9" s="147"/>
      <c r="O9" s="147"/>
      <c r="P9" s="153">
        <v>43525</v>
      </c>
      <c r="Q9" s="147" t="s">
        <v>101</v>
      </c>
      <c r="R9" s="147"/>
      <c r="S9" s="147" t="s">
        <v>82</v>
      </c>
      <c r="T9" s="9"/>
    </row>
    <row r="10" spans="1:20" ht="17.25" customHeight="1">
      <c r="A10" s="145">
        <v>6</v>
      </c>
      <c r="B10" s="129" t="s">
        <v>22</v>
      </c>
      <c r="C10" s="130" t="s">
        <v>156</v>
      </c>
      <c r="D10" s="130" t="s">
        <v>23</v>
      </c>
      <c r="E10" s="130"/>
      <c r="F10" s="130"/>
      <c r="G10" s="135">
        <v>15</v>
      </c>
      <c r="H10" s="135">
        <v>17</v>
      </c>
      <c r="I10" s="10">
        <f t="shared" si="0"/>
        <v>32</v>
      </c>
      <c r="J10" s="140">
        <v>9864034081</v>
      </c>
      <c r="K10" s="149"/>
      <c r="L10" s="147"/>
      <c r="M10" s="147"/>
      <c r="N10" s="147"/>
      <c r="O10" s="147"/>
      <c r="P10" s="153">
        <v>43526</v>
      </c>
      <c r="Q10" s="147" t="s">
        <v>102</v>
      </c>
      <c r="R10" s="147"/>
      <c r="S10" s="147" t="s">
        <v>82</v>
      </c>
      <c r="T10" s="9"/>
    </row>
    <row r="11" spans="1:20" ht="17.25" customHeight="1">
      <c r="A11" s="145">
        <v>7</v>
      </c>
      <c r="B11" s="129" t="s">
        <v>22</v>
      </c>
      <c r="C11" s="130" t="s">
        <v>157</v>
      </c>
      <c r="D11" s="130" t="s">
        <v>23</v>
      </c>
      <c r="E11" s="130"/>
      <c r="F11" s="130"/>
      <c r="G11" s="135">
        <v>11</v>
      </c>
      <c r="H11" s="135">
        <v>11</v>
      </c>
      <c r="I11" s="10">
        <f t="shared" si="0"/>
        <v>22</v>
      </c>
      <c r="J11" s="140">
        <v>9864404077</v>
      </c>
      <c r="K11" s="149"/>
      <c r="L11" s="147"/>
      <c r="M11" s="147"/>
      <c r="N11" s="147"/>
      <c r="O11" s="147"/>
      <c r="P11" s="153">
        <v>43526</v>
      </c>
      <c r="Q11" s="147" t="s">
        <v>102</v>
      </c>
      <c r="R11" s="147"/>
      <c r="S11" s="147" t="s">
        <v>82</v>
      </c>
      <c r="T11" s="9"/>
    </row>
    <row r="12" spans="1:20" ht="17.25" customHeight="1">
      <c r="A12" s="145">
        <v>8</v>
      </c>
      <c r="B12" s="129" t="s">
        <v>22</v>
      </c>
      <c r="C12" s="130" t="s">
        <v>158</v>
      </c>
      <c r="D12" s="130" t="s">
        <v>23</v>
      </c>
      <c r="E12" s="130"/>
      <c r="F12" s="130"/>
      <c r="G12" s="135">
        <v>18</v>
      </c>
      <c r="H12" s="135">
        <v>15</v>
      </c>
      <c r="I12" s="10">
        <f t="shared" si="0"/>
        <v>33</v>
      </c>
      <c r="J12" s="140">
        <v>9508102726</v>
      </c>
      <c r="K12" s="149"/>
      <c r="L12" s="147"/>
      <c r="M12" s="147"/>
      <c r="N12" s="147"/>
      <c r="O12" s="147"/>
      <c r="P12" s="153">
        <v>43526</v>
      </c>
      <c r="Q12" s="147" t="s">
        <v>102</v>
      </c>
      <c r="R12" s="147"/>
      <c r="S12" s="147" t="s">
        <v>82</v>
      </c>
      <c r="T12" s="9"/>
    </row>
    <row r="13" spans="1:20" ht="17.25" customHeight="1">
      <c r="A13" s="145">
        <v>9</v>
      </c>
      <c r="B13" s="129" t="s">
        <v>22</v>
      </c>
      <c r="C13" s="130" t="s">
        <v>159</v>
      </c>
      <c r="D13" s="130" t="s">
        <v>23</v>
      </c>
      <c r="E13" s="130"/>
      <c r="F13" s="130"/>
      <c r="G13" s="135">
        <v>21</v>
      </c>
      <c r="H13" s="135">
        <v>13</v>
      </c>
      <c r="I13" s="10">
        <f t="shared" si="0"/>
        <v>34</v>
      </c>
      <c r="J13" s="140">
        <v>9678557385</v>
      </c>
      <c r="K13" s="149"/>
      <c r="L13" s="147"/>
      <c r="M13" s="147"/>
      <c r="N13" s="147"/>
      <c r="O13" s="147"/>
      <c r="P13" s="153">
        <v>43526</v>
      </c>
      <c r="Q13" s="147" t="s">
        <v>102</v>
      </c>
      <c r="R13" s="147"/>
      <c r="S13" s="147" t="s">
        <v>82</v>
      </c>
      <c r="T13" s="9"/>
    </row>
    <row r="14" spans="1:20" ht="17.25" customHeight="1">
      <c r="A14" s="145">
        <v>10</v>
      </c>
      <c r="B14" s="132" t="s">
        <v>24</v>
      </c>
      <c r="C14" s="133" t="s">
        <v>1067</v>
      </c>
      <c r="D14" s="130" t="s">
        <v>23</v>
      </c>
      <c r="E14" s="130"/>
      <c r="F14" s="130"/>
      <c r="G14" s="135">
        <v>14</v>
      </c>
      <c r="H14" s="135">
        <v>21</v>
      </c>
      <c r="I14" s="10">
        <f t="shared" si="0"/>
        <v>35</v>
      </c>
      <c r="J14" s="140">
        <v>8011720080</v>
      </c>
      <c r="K14" s="149"/>
      <c r="L14" s="147"/>
      <c r="M14" s="147"/>
      <c r="N14" s="147"/>
      <c r="O14" s="147"/>
      <c r="P14" s="153">
        <v>43526</v>
      </c>
      <c r="Q14" s="147" t="s">
        <v>102</v>
      </c>
      <c r="R14" s="147"/>
      <c r="S14" s="147" t="s">
        <v>82</v>
      </c>
      <c r="T14" s="9"/>
    </row>
    <row r="15" spans="1:20" ht="17.25" customHeight="1">
      <c r="A15" s="145">
        <v>11</v>
      </c>
      <c r="B15" s="132" t="s">
        <v>24</v>
      </c>
      <c r="C15" s="133" t="s">
        <v>1068</v>
      </c>
      <c r="D15" s="130" t="s">
        <v>23</v>
      </c>
      <c r="E15" s="130"/>
      <c r="F15" s="130"/>
      <c r="G15" s="135">
        <v>15</v>
      </c>
      <c r="H15" s="135">
        <v>13</v>
      </c>
      <c r="I15" s="10">
        <f t="shared" si="0"/>
        <v>28</v>
      </c>
      <c r="J15" s="140">
        <v>9508075529</v>
      </c>
      <c r="K15" s="149"/>
      <c r="L15" s="147"/>
      <c r="M15" s="147"/>
      <c r="N15" s="147"/>
      <c r="O15" s="147"/>
      <c r="P15" s="153">
        <v>43526</v>
      </c>
      <c r="Q15" s="147" t="s">
        <v>102</v>
      </c>
      <c r="R15" s="147"/>
      <c r="S15" s="147" t="s">
        <v>82</v>
      </c>
      <c r="T15" s="9"/>
    </row>
    <row r="16" spans="1:20" ht="17.25" customHeight="1">
      <c r="A16" s="145">
        <v>12</v>
      </c>
      <c r="B16" s="132" t="s">
        <v>24</v>
      </c>
      <c r="C16" s="133" t="s">
        <v>1069</v>
      </c>
      <c r="D16" s="130" t="s">
        <v>23</v>
      </c>
      <c r="E16" s="130"/>
      <c r="F16" s="130"/>
      <c r="G16" s="135">
        <v>23</v>
      </c>
      <c r="H16" s="135">
        <v>29</v>
      </c>
      <c r="I16" s="10">
        <f t="shared" si="0"/>
        <v>52</v>
      </c>
      <c r="J16" s="140" t="s">
        <v>96</v>
      </c>
      <c r="K16" s="149"/>
      <c r="L16" s="147"/>
      <c r="M16" s="147"/>
      <c r="N16" s="147"/>
      <c r="O16" s="147"/>
      <c r="P16" s="153">
        <v>43526</v>
      </c>
      <c r="Q16" s="147" t="s">
        <v>102</v>
      </c>
      <c r="R16" s="147"/>
      <c r="S16" s="147" t="s">
        <v>82</v>
      </c>
      <c r="T16" s="9"/>
    </row>
    <row r="17" spans="1:20" ht="17.25" customHeight="1">
      <c r="A17" s="145">
        <v>13</v>
      </c>
      <c r="B17" s="129" t="s">
        <v>22</v>
      </c>
      <c r="C17" s="133" t="s">
        <v>1070</v>
      </c>
      <c r="D17" s="130" t="s">
        <v>23</v>
      </c>
      <c r="E17" s="130"/>
      <c r="F17" s="130"/>
      <c r="G17" s="135">
        <v>12</v>
      </c>
      <c r="H17" s="135">
        <v>18</v>
      </c>
      <c r="I17" s="10">
        <f t="shared" si="0"/>
        <v>30</v>
      </c>
      <c r="J17" s="140" t="s">
        <v>1101</v>
      </c>
      <c r="K17" s="149"/>
      <c r="L17" s="147"/>
      <c r="M17" s="147"/>
      <c r="N17" s="147"/>
      <c r="O17" s="147"/>
      <c r="P17" s="153">
        <v>43528</v>
      </c>
      <c r="Q17" s="147" t="s">
        <v>97</v>
      </c>
      <c r="R17" s="147"/>
      <c r="S17" s="147" t="s">
        <v>82</v>
      </c>
      <c r="T17" s="9"/>
    </row>
    <row r="18" spans="1:20" ht="17.25" customHeight="1">
      <c r="A18" s="145">
        <v>14</v>
      </c>
      <c r="B18" s="129" t="s">
        <v>22</v>
      </c>
      <c r="C18" s="133" t="s">
        <v>1071</v>
      </c>
      <c r="D18" s="130" t="s">
        <v>23</v>
      </c>
      <c r="E18" s="130"/>
      <c r="F18" s="130"/>
      <c r="G18" s="135">
        <v>19</v>
      </c>
      <c r="H18" s="135">
        <v>14</v>
      </c>
      <c r="I18" s="10">
        <f t="shared" si="0"/>
        <v>33</v>
      </c>
      <c r="J18" s="140" t="s">
        <v>1102</v>
      </c>
      <c r="K18" s="149"/>
      <c r="L18" s="147"/>
      <c r="M18" s="147"/>
      <c r="N18" s="147"/>
      <c r="O18" s="147"/>
      <c r="P18" s="153">
        <v>43528</v>
      </c>
      <c r="Q18" s="147" t="s">
        <v>97</v>
      </c>
      <c r="R18" s="147"/>
      <c r="S18" s="147" t="s">
        <v>82</v>
      </c>
      <c r="T18" s="9"/>
    </row>
    <row r="19" spans="1:20" ht="17.25" customHeight="1">
      <c r="A19" s="145">
        <v>15</v>
      </c>
      <c r="B19" s="129" t="s">
        <v>22</v>
      </c>
      <c r="C19" s="133" t="s">
        <v>1072</v>
      </c>
      <c r="D19" s="130" t="s">
        <v>23</v>
      </c>
      <c r="E19" s="130"/>
      <c r="F19" s="130"/>
      <c r="G19" s="135">
        <v>22</v>
      </c>
      <c r="H19" s="135">
        <v>31</v>
      </c>
      <c r="I19" s="10">
        <f t="shared" si="0"/>
        <v>53</v>
      </c>
      <c r="J19" s="140" t="s">
        <v>1103</v>
      </c>
      <c r="K19" s="149"/>
      <c r="L19" s="147"/>
      <c r="M19" s="147"/>
      <c r="N19" s="147"/>
      <c r="O19" s="147"/>
      <c r="P19" s="153">
        <v>43528</v>
      </c>
      <c r="Q19" s="147" t="s">
        <v>97</v>
      </c>
      <c r="R19" s="147"/>
      <c r="S19" s="147" t="s">
        <v>82</v>
      </c>
      <c r="T19" s="9"/>
    </row>
    <row r="20" spans="1:20" ht="17.25" customHeight="1">
      <c r="A20" s="145">
        <v>16</v>
      </c>
      <c r="B20" s="129" t="s">
        <v>24</v>
      </c>
      <c r="C20" s="133" t="s">
        <v>1073</v>
      </c>
      <c r="D20" s="130" t="s">
        <v>23</v>
      </c>
      <c r="E20" s="130"/>
      <c r="F20" s="130"/>
      <c r="G20" s="135">
        <v>23</v>
      </c>
      <c r="H20" s="135">
        <v>22</v>
      </c>
      <c r="I20" s="10">
        <f t="shared" si="0"/>
        <v>45</v>
      </c>
      <c r="J20" s="140">
        <v>8486430540</v>
      </c>
      <c r="K20" s="149"/>
      <c r="L20" s="147"/>
      <c r="M20" s="147"/>
      <c r="N20" s="147"/>
      <c r="O20" s="147"/>
      <c r="P20" s="153">
        <v>43528</v>
      </c>
      <c r="Q20" s="147" t="s">
        <v>97</v>
      </c>
      <c r="R20" s="147"/>
      <c r="S20" s="147" t="s">
        <v>82</v>
      </c>
      <c r="T20" s="9"/>
    </row>
    <row r="21" spans="1:20" ht="17.25" customHeight="1">
      <c r="A21" s="145">
        <v>17</v>
      </c>
      <c r="B21" s="129" t="s">
        <v>24</v>
      </c>
      <c r="C21" s="133" t="s">
        <v>1074</v>
      </c>
      <c r="D21" s="130" t="s">
        <v>23</v>
      </c>
      <c r="E21" s="130"/>
      <c r="F21" s="130"/>
      <c r="G21" s="135">
        <v>14</v>
      </c>
      <c r="H21" s="135">
        <v>20</v>
      </c>
      <c r="I21" s="10">
        <f t="shared" si="0"/>
        <v>34</v>
      </c>
      <c r="J21" s="140">
        <v>9957503601</v>
      </c>
      <c r="K21" s="149"/>
      <c r="L21" s="147"/>
      <c r="M21" s="147"/>
      <c r="N21" s="147"/>
      <c r="O21" s="147"/>
      <c r="P21" s="153">
        <v>43528</v>
      </c>
      <c r="Q21" s="147" t="s">
        <v>97</v>
      </c>
      <c r="R21" s="147"/>
      <c r="S21" s="147" t="s">
        <v>82</v>
      </c>
      <c r="T21" s="9"/>
    </row>
    <row r="22" spans="1:20" ht="17.25" customHeight="1">
      <c r="A22" s="145">
        <v>18</v>
      </c>
      <c r="B22" s="129" t="s">
        <v>24</v>
      </c>
      <c r="C22" s="133" t="s">
        <v>1075</v>
      </c>
      <c r="D22" s="130" t="s">
        <v>23</v>
      </c>
      <c r="E22" s="130"/>
      <c r="F22" s="130"/>
      <c r="G22" s="135">
        <v>24</v>
      </c>
      <c r="H22" s="135">
        <v>18</v>
      </c>
      <c r="I22" s="10">
        <f t="shared" si="0"/>
        <v>42</v>
      </c>
      <c r="J22" s="140" t="s">
        <v>1104</v>
      </c>
      <c r="K22" s="149"/>
      <c r="L22" s="147"/>
      <c r="M22" s="147"/>
      <c r="N22" s="147"/>
      <c r="O22" s="147"/>
      <c r="P22" s="153">
        <v>43528</v>
      </c>
      <c r="Q22" s="147" t="s">
        <v>97</v>
      </c>
      <c r="R22" s="147"/>
      <c r="S22" s="147" t="s">
        <v>82</v>
      </c>
      <c r="T22" s="9"/>
    </row>
    <row r="23" spans="1:20" ht="17.25" customHeight="1">
      <c r="A23" s="145">
        <v>19</v>
      </c>
      <c r="B23" s="129" t="s">
        <v>22</v>
      </c>
      <c r="C23" s="133" t="s">
        <v>1073</v>
      </c>
      <c r="D23" s="130" t="s">
        <v>23</v>
      </c>
      <c r="E23" s="130"/>
      <c r="F23" s="130"/>
      <c r="G23" s="135">
        <v>23</v>
      </c>
      <c r="H23" s="135">
        <v>22</v>
      </c>
      <c r="I23" s="10">
        <f t="shared" si="0"/>
        <v>45</v>
      </c>
      <c r="J23" s="140">
        <v>8486430540</v>
      </c>
      <c r="K23" s="149"/>
      <c r="L23" s="147"/>
      <c r="M23" s="147"/>
      <c r="N23" s="147"/>
      <c r="O23" s="147"/>
      <c r="P23" s="153">
        <v>43528</v>
      </c>
      <c r="Q23" s="147" t="s">
        <v>97</v>
      </c>
      <c r="R23" s="147"/>
      <c r="S23" s="147" t="s">
        <v>82</v>
      </c>
      <c r="T23" s="9"/>
    </row>
    <row r="24" spans="1:20" ht="17.25" customHeight="1">
      <c r="A24" s="145">
        <v>20</v>
      </c>
      <c r="B24" s="129" t="s">
        <v>22</v>
      </c>
      <c r="C24" s="133" t="s">
        <v>1074</v>
      </c>
      <c r="D24" s="130" t="s">
        <v>23</v>
      </c>
      <c r="E24" s="130"/>
      <c r="F24" s="130"/>
      <c r="G24" s="135">
        <v>14</v>
      </c>
      <c r="H24" s="135">
        <v>20</v>
      </c>
      <c r="I24" s="10">
        <f t="shared" si="0"/>
        <v>34</v>
      </c>
      <c r="J24" s="140">
        <v>9957503601</v>
      </c>
      <c r="K24" s="149"/>
      <c r="L24" s="147"/>
      <c r="M24" s="147"/>
      <c r="N24" s="147"/>
      <c r="O24" s="147"/>
      <c r="P24" s="153">
        <v>43528</v>
      </c>
      <c r="Q24" s="147" t="s">
        <v>97</v>
      </c>
      <c r="R24" s="147"/>
      <c r="S24" s="147" t="s">
        <v>82</v>
      </c>
      <c r="T24" s="9"/>
    </row>
    <row r="25" spans="1:20" ht="17.25" customHeight="1">
      <c r="A25" s="145">
        <v>21</v>
      </c>
      <c r="B25" s="129" t="s">
        <v>22</v>
      </c>
      <c r="C25" s="133" t="s">
        <v>1075</v>
      </c>
      <c r="D25" s="130" t="s">
        <v>23</v>
      </c>
      <c r="E25" s="130"/>
      <c r="F25" s="130"/>
      <c r="G25" s="135">
        <v>24</v>
      </c>
      <c r="H25" s="135">
        <v>18</v>
      </c>
      <c r="I25" s="10">
        <f t="shared" si="0"/>
        <v>42</v>
      </c>
      <c r="J25" s="140" t="s">
        <v>1104</v>
      </c>
      <c r="K25" s="149"/>
      <c r="L25" s="147"/>
      <c r="M25" s="147"/>
      <c r="N25" s="147"/>
      <c r="O25" s="147"/>
      <c r="P25" s="153">
        <v>43528</v>
      </c>
      <c r="Q25" s="147" t="s">
        <v>97</v>
      </c>
      <c r="R25" s="147"/>
      <c r="S25" s="147" t="s">
        <v>82</v>
      </c>
      <c r="T25" s="9"/>
    </row>
    <row r="26" spans="1:20" ht="17.25" customHeight="1">
      <c r="A26" s="145">
        <v>22</v>
      </c>
      <c r="B26" s="129" t="s">
        <v>24</v>
      </c>
      <c r="C26" s="133" t="s">
        <v>223</v>
      </c>
      <c r="D26" s="130" t="s">
        <v>25</v>
      </c>
      <c r="E26" s="130"/>
      <c r="F26" s="130"/>
      <c r="G26" s="131">
        <v>25</v>
      </c>
      <c r="H26" s="131">
        <v>35</v>
      </c>
      <c r="I26" s="10">
        <f t="shared" si="0"/>
        <v>60</v>
      </c>
      <c r="J26" s="140" t="s">
        <v>232</v>
      </c>
      <c r="K26" s="149"/>
      <c r="L26" s="147"/>
      <c r="M26" s="147"/>
      <c r="N26" s="147"/>
      <c r="O26" s="147"/>
      <c r="P26" s="153">
        <v>43528</v>
      </c>
      <c r="Q26" s="147" t="s">
        <v>97</v>
      </c>
      <c r="R26" s="147"/>
      <c r="S26" s="147" t="s">
        <v>82</v>
      </c>
      <c r="T26" s="9"/>
    </row>
    <row r="27" spans="1:20" ht="17.25" customHeight="1">
      <c r="A27" s="145">
        <v>23</v>
      </c>
      <c r="B27" s="129" t="s">
        <v>24</v>
      </c>
      <c r="C27" s="133" t="s">
        <v>1076</v>
      </c>
      <c r="D27" s="130" t="s">
        <v>25</v>
      </c>
      <c r="E27" s="130"/>
      <c r="F27" s="130"/>
      <c r="G27" s="131">
        <v>21</v>
      </c>
      <c r="H27" s="131">
        <v>34</v>
      </c>
      <c r="I27" s="10">
        <f t="shared" si="0"/>
        <v>55</v>
      </c>
      <c r="J27" s="139" t="s">
        <v>96</v>
      </c>
      <c r="K27" s="149"/>
      <c r="L27" s="147"/>
      <c r="M27" s="147"/>
      <c r="N27" s="147"/>
      <c r="O27" s="147"/>
      <c r="P27" s="153">
        <v>43528</v>
      </c>
      <c r="Q27" s="147" t="s">
        <v>97</v>
      </c>
      <c r="R27" s="147"/>
      <c r="S27" s="147" t="s">
        <v>82</v>
      </c>
      <c r="T27" s="9"/>
    </row>
    <row r="28" spans="1:20" ht="17.25" customHeight="1">
      <c r="A28" s="145">
        <v>24</v>
      </c>
      <c r="B28" s="129" t="s">
        <v>22</v>
      </c>
      <c r="C28" s="133" t="s">
        <v>522</v>
      </c>
      <c r="D28" s="130" t="s">
        <v>25</v>
      </c>
      <c r="E28" s="130"/>
      <c r="F28" s="130"/>
      <c r="G28" s="131">
        <v>14</v>
      </c>
      <c r="H28" s="131">
        <v>20</v>
      </c>
      <c r="I28" s="10">
        <f t="shared" si="0"/>
        <v>34</v>
      </c>
      <c r="J28" s="141" t="s">
        <v>620</v>
      </c>
      <c r="K28" s="149"/>
      <c r="L28" s="147"/>
      <c r="M28" s="147"/>
      <c r="N28" s="147"/>
      <c r="O28" s="147"/>
      <c r="P28" s="153">
        <v>43529</v>
      </c>
      <c r="Q28" s="147" t="s">
        <v>98</v>
      </c>
      <c r="R28" s="147"/>
      <c r="S28" s="147" t="s">
        <v>82</v>
      </c>
      <c r="T28" s="9"/>
    </row>
    <row r="29" spans="1:20" ht="17.25" customHeight="1">
      <c r="A29" s="145">
        <v>25</v>
      </c>
      <c r="B29" s="129" t="s">
        <v>22</v>
      </c>
      <c r="C29" s="133" t="s">
        <v>521</v>
      </c>
      <c r="D29" s="130" t="s">
        <v>25</v>
      </c>
      <c r="E29" s="130"/>
      <c r="F29" s="130"/>
      <c r="G29" s="131">
        <v>20</v>
      </c>
      <c r="H29" s="131">
        <v>24</v>
      </c>
      <c r="I29" s="10">
        <f t="shared" si="0"/>
        <v>44</v>
      </c>
      <c r="J29" s="141" t="s">
        <v>619</v>
      </c>
      <c r="K29" s="149"/>
      <c r="L29" s="147"/>
      <c r="M29" s="147"/>
      <c r="N29" s="147"/>
      <c r="O29" s="147"/>
      <c r="P29" s="153">
        <v>43529</v>
      </c>
      <c r="Q29" s="147" t="s">
        <v>98</v>
      </c>
      <c r="R29" s="147"/>
      <c r="S29" s="147" t="s">
        <v>82</v>
      </c>
      <c r="T29" s="9"/>
    </row>
    <row r="30" spans="1:20" ht="17.25" customHeight="1">
      <c r="A30" s="145">
        <v>26</v>
      </c>
      <c r="B30" s="129" t="s">
        <v>24</v>
      </c>
      <c r="C30" s="133" t="s">
        <v>1077</v>
      </c>
      <c r="D30" s="130" t="s">
        <v>25</v>
      </c>
      <c r="E30" s="130"/>
      <c r="F30" s="130"/>
      <c r="G30" s="135">
        <v>39</v>
      </c>
      <c r="H30" s="135">
        <v>24</v>
      </c>
      <c r="I30" s="10">
        <f t="shared" si="0"/>
        <v>63</v>
      </c>
      <c r="J30" s="140">
        <v>9854850809</v>
      </c>
      <c r="K30" s="149"/>
      <c r="L30" s="147"/>
      <c r="M30" s="147"/>
      <c r="N30" s="147"/>
      <c r="O30" s="147"/>
      <c r="P30" s="153">
        <v>43529</v>
      </c>
      <c r="Q30" s="147" t="s">
        <v>98</v>
      </c>
      <c r="R30" s="147"/>
      <c r="S30" s="147" t="s">
        <v>82</v>
      </c>
      <c r="T30" s="9"/>
    </row>
    <row r="31" spans="1:20" ht="17.25" customHeight="1">
      <c r="A31" s="145">
        <v>27</v>
      </c>
      <c r="B31" s="129" t="s">
        <v>24</v>
      </c>
      <c r="C31" s="133" t="s">
        <v>1078</v>
      </c>
      <c r="D31" s="130" t="s">
        <v>23</v>
      </c>
      <c r="E31" s="130"/>
      <c r="F31" s="130"/>
      <c r="G31" s="135">
        <v>16</v>
      </c>
      <c r="H31" s="135">
        <v>19</v>
      </c>
      <c r="I31" s="10">
        <f t="shared" si="0"/>
        <v>35</v>
      </c>
      <c r="J31" s="140" t="s">
        <v>1105</v>
      </c>
      <c r="K31" s="149"/>
      <c r="L31" s="147"/>
      <c r="M31" s="147"/>
      <c r="N31" s="147"/>
      <c r="O31" s="147"/>
      <c r="P31" s="153">
        <v>43529</v>
      </c>
      <c r="Q31" s="147" t="s">
        <v>98</v>
      </c>
      <c r="R31" s="147"/>
      <c r="S31" s="147" t="s">
        <v>82</v>
      </c>
      <c r="T31" s="9"/>
    </row>
    <row r="32" spans="1:20" ht="17.25" customHeight="1">
      <c r="A32" s="145">
        <v>28</v>
      </c>
      <c r="B32" s="129" t="s">
        <v>24</v>
      </c>
      <c r="C32" s="137" t="s">
        <v>1079</v>
      </c>
      <c r="D32" s="130" t="s">
        <v>23</v>
      </c>
      <c r="E32" s="130"/>
      <c r="F32" s="130"/>
      <c r="G32" s="131">
        <v>9</v>
      </c>
      <c r="H32" s="131">
        <v>15</v>
      </c>
      <c r="I32" s="10">
        <f t="shared" si="0"/>
        <v>24</v>
      </c>
      <c r="J32" s="139" t="s">
        <v>96</v>
      </c>
      <c r="K32" s="149"/>
      <c r="L32" s="147"/>
      <c r="M32" s="147"/>
      <c r="N32" s="147"/>
      <c r="O32" s="147"/>
      <c r="P32" s="153">
        <v>43529</v>
      </c>
      <c r="Q32" s="147" t="s">
        <v>98</v>
      </c>
      <c r="R32" s="147"/>
      <c r="S32" s="147" t="s">
        <v>82</v>
      </c>
      <c r="T32" s="9"/>
    </row>
    <row r="33" spans="1:20" ht="17.25" customHeight="1">
      <c r="A33" s="145">
        <v>29</v>
      </c>
      <c r="B33" s="129" t="s">
        <v>22</v>
      </c>
      <c r="C33" s="133" t="s">
        <v>1080</v>
      </c>
      <c r="D33" s="130" t="s">
        <v>23</v>
      </c>
      <c r="E33" s="130"/>
      <c r="F33" s="130"/>
      <c r="G33" s="136">
        <v>14</v>
      </c>
      <c r="H33" s="136">
        <v>20</v>
      </c>
      <c r="I33" s="10">
        <f t="shared" si="0"/>
        <v>34</v>
      </c>
      <c r="J33" s="140" t="s">
        <v>1106</v>
      </c>
      <c r="K33" s="149"/>
      <c r="L33" s="147"/>
      <c r="M33" s="147"/>
      <c r="N33" s="147"/>
      <c r="O33" s="147"/>
      <c r="P33" s="153">
        <v>43530</v>
      </c>
      <c r="Q33" s="147" t="s">
        <v>99</v>
      </c>
      <c r="R33" s="147"/>
      <c r="S33" s="147" t="s">
        <v>82</v>
      </c>
      <c r="T33" s="9"/>
    </row>
    <row r="34" spans="1:20" ht="17.25" customHeight="1">
      <c r="A34" s="145">
        <v>30</v>
      </c>
      <c r="B34" s="129" t="s">
        <v>22</v>
      </c>
      <c r="C34" s="132" t="s">
        <v>1081</v>
      </c>
      <c r="D34" s="130" t="s">
        <v>23</v>
      </c>
      <c r="E34" s="130"/>
      <c r="F34" s="130"/>
      <c r="G34" s="136">
        <v>8</v>
      </c>
      <c r="H34" s="136">
        <v>15</v>
      </c>
      <c r="I34" s="10">
        <f t="shared" si="0"/>
        <v>23</v>
      </c>
      <c r="J34" s="140" t="s">
        <v>1107</v>
      </c>
      <c r="K34" s="149"/>
      <c r="L34" s="147"/>
      <c r="M34" s="147"/>
      <c r="N34" s="147"/>
      <c r="O34" s="147"/>
      <c r="P34" s="153">
        <v>43530</v>
      </c>
      <c r="Q34" s="147" t="s">
        <v>99</v>
      </c>
      <c r="R34" s="147"/>
      <c r="S34" s="147" t="s">
        <v>82</v>
      </c>
      <c r="T34" s="9"/>
    </row>
    <row r="35" spans="1:20" ht="17.25" customHeight="1">
      <c r="A35" s="145">
        <v>31</v>
      </c>
      <c r="B35" s="129" t="s">
        <v>22</v>
      </c>
      <c r="C35" s="132" t="s">
        <v>1082</v>
      </c>
      <c r="D35" s="130" t="s">
        <v>23</v>
      </c>
      <c r="E35" s="130"/>
      <c r="F35" s="130"/>
      <c r="G35" s="136">
        <v>19</v>
      </c>
      <c r="H35" s="136">
        <v>30</v>
      </c>
      <c r="I35" s="10">
        <f t="shared" si="0"/>
        <v>49</v>
      </c>
      <c r="J35" s="140" t="s">
        <v>1108</v>
      </c>
      <c r="K35" s="149"/>
      <c r="L35" s="147"/>
      <c r="M35" s="147"/>
      <c r="N35" s="147"/>
      <c r="O35" s="147"/>
      <c r="P35" s="153">
        <v>43530</v>
      </c>
      <c r="Q35" s="147" t="s">
        <v>99</v>
      </c>
      <c r="R35" s="147"/>
      <c r="S35" s="147" t="s">
        <v>82</v>
      </c>
      <c r="T35" s="9"/>
    </row>
    <row r="36" spans="1:20" ht="17.25" customHeight="1">
      <c r="A36" s="145">
        <v>32</v>
      </c>
      <c r="B36" s="129" t="s">
        <v>22</v>
      </c>
      <c r="C36" s="132" t="s">
        <v>1083</v>
      </c>
      <c r="D36" s="130" t="s">
        <v>23</v>
      </c>
      <c r="E36" s="130"/>
      <c r="F36" s="130"/>
      <c r="G36" s="136">
        <v>13</v>
      </c>
      <c r="H36" s="136">
        <v>20</v>
      </c>
      <c r="I36" s="10">
        <f t="shared" si="0"/>
        <v>33</v>
      </c>
      <c r="J36" s="140" t="s">
        <v>1109</v>
      </c>
      <c r="K36" s="149"/>
      <c r="L36" s="147"/>
      <c r="M36" s="147"/>
      <c r="N36" s="147"/>
      <c r="O36" s="147"/>
      <c r="P36" s="153">
        <v>43530</v>
      </c>
      <c r="Q36" s="147" t="s">
        <v>99</v>
      </c>
      <c r="R36" s="147"/>
      <c r="S36" s="147" t="s">
        <v>82</v>
      </c>
      <c r="T36" s="9"/>
    </row>
    <row r="37" spans="1:20" ht="17.25" customHeight="1">
      <c r="A37" s="145">
        <v>33</v>
      </c>
      <c r="B37" s="129" t="s">
        <v>24</v>
      </c>
      <c r="C37" s="133" t="s">
        <v>1084</v>
      </c>
      <c r="D37" s="130" t="s">
        <v>25</v>
      </c>
      <c r="E37" s="130"/>
      <c r="F37" s="130"/>
      <c r="G37" s="131">
        <v>12</v>
      </c>
      <c r="H37" s="131">
        <v>8</v>
      </c>
      <c r="I37" s="10">
        <f t="shared" si="0"/>
        <v>20</v>
      </c>
      <c r="J37" s="140" t="s">
        <v>1110</v>
      </c>
      <c r="K37" s="149"/>
      <c r="L37" s="147"/>
      <c r="M37" s="147"/>
      <c r="N37" s="147"/>
      <c r="O37" s="147"/>
      <c r="P37" s="153">
        <v>43530</v>
      </c>
      <c r="Q37" s="147" t="s">
        <v>99</v>
      </c>
      <c r="R37" s="147"/>
      <c r="S37" s="147" t="s">
        <v>82</v>
      </c>
      <c r="T37" s="9"/>
    </row>
    <row r="38" spans="1:20" ht="17.25" customHeight="1">
      <c r="A38" s="145">
        <v>34</v>
      </c>
      <c r="B38" s="129" t="s">
        <v>24</v>
      </c>
      <c r="C38" s="133" t="s">
        <v>1085</v>
      </c>
      <c r="D38" s="130" t="s">
        <v>25</v>
      </c>
      <c r="E38" s="130"/>
      <c r="F38" s="130"/>
      <c r="G38" s="131">
        <v>14</v>
      </c>
      <c r="H38" s="131">
        <v>18</v>
      </c>
      <c r="I38" s="10">
        <f t="shared" si="0"/>
        <v>32</v>
      </c>
      <c r="J38" s="140" t="s">
        <v>1111</v>
      </c>
      <c r="K38" s="149"/>
      <c r="L38" s="147"/>
      <c r="M38" s="147"/>
      <c r="N38" s="147"/>
      <c r="O38" s="147"/>
      <c r="P38" s="153">
        <v>43530</v>
      </c>
      <c r="Q38" s="147" t="s">
        <v>99</v>
      </c>
      <c r="R38" s="147"/>
      <c r="S38" s="147" t="s">
        <v>82</v>
      </c>
      <c r="T38" s="9"/>
    </row>
    <row r="39" spans="1:20" ht="17.25" customHeight="1">
      <c r="A39" s="145">
        <v>35</v>
      </c>
      <c r="B39" s="129" t="s">
        <v>24</v>
      </c>
      <c r="C39" s="133" t="s">
        <v>1086</v>
      </c>
      <c r="D39" s="130" t="s">
        <v>25</v>
      </c>
      <c r="E39" s="130"/>
      <c r="F39" s="130"/>
      <c r="G39" s="131">
        <v>17</v>
      </c>
      <c r="H39" s="131">
        <v>19</v>
      </c>
      <c r="I39" s="10">
        <f t="shared" si="0"/>
        <v>36</v>
      </c>
      <c r="J39" s="140" t="s">
        <v>1112</v>
      </c>
      <c r="K39" s="149"/>
      <c r="L39" s="147"/>
      <c r="M39" s="147"/>
      <c r="N39" s="147"/>
      <c r="O39" s="147"/>
      <c r="P39" s="153">
        <v>43530</v>
      </c>
      <c r="Q39" s="147" t="s">
        <v>99</v>
      </c>
      <c r="R39" s="147"/>
      <c r="S39" s="147" t="s">
        <v>82</v>
      </c>
      <c r="T39" s="9"/>
    </row>
    <row r="40" spans="1:20" ht="17.25" customHeight="1">
      <c r="A40" s="145">
        <v>36</v>
      </c>
      <c r="B40" s="129" t="s">
        <v>24</v>
      </c>
      <c r="C40" s="137" t="s">
        <v>1087</v>
      </c>
      <c r="D40" s="130" t="s">
        <v>23</v>
      </c>
      <c r="E40" s="130"/>
      <c r="F40" s="130"/>
      <c r="G40" s="131">
        <v>8</v>
      </c>
      <c r="H40" s="131">
        <v>11</v>
      </c>
      <c r="I40" s="10">
        <f t="shared" si="0"/>
        <v>19</v>
      </c>
      <c r="J40" s="140"/>
      <c r="K40" s="149"/>
      <c r="L40" s="147"/>
      <c r="M40" s="147"/>
      <c r="N40" s="147"/>
      <c r="O40" s="147"/>
      <c r="P40" s="153">
        <v>43530</v>
      </c>
      <c r="Q40" s="147" t="s">
        <v>99</v>
      </c>
      <c r="R40" s="147"/>
      <c r="S40" s="147" t="s">
        <v>82</v>
      </c>
      <c r="T40" s="9"/>
    </row>
    <row r="41" spans="1:20" ht="17.25" customHeight="1">
      <c r="A41" s="145">
        <v>37</v>
      </c>
      <c r="B41" s="129" t="s">
        <v>22</v>
      </c>
      <c r="C41" s="132" t="s">
        <v>916</v>
      </c>
      <c r="D41" s="130" t="s">
        <v>23</v>
      </c>
      <c r="E41" s="130"/>
      <c r="F41" s="130"/>
      <c r="G41" s="135">
        <v>17</v>
      </c>
      <c r="H41" s="135">
        <v>21</v>
      </c>
      <c r="I41" s="10">
        <f t="shared" si="0"/>
        <v>38</v>
      </c>
      <c r="J41" s="140" t="s">
        <v>96</v>
      </c>
      <c r="K41" s="149"/>
      <c r="L41" s="147"/>
      <c r="M41" s="147"/>
      <c r="N41" s="147"/>
      <c r="O41" s="147"/>
      <c r="P41" s="153">
        <v>43531</v>
      </c>
      <c r="Q41" s="147" t="s">
        <v>100</v>
      </c>
      <c r="R41" s="147"/>
      <c r="S41" s="147" t="s">
        <v>82</v>
      </c>
      <c r="T41" s="9"/>
    </row>
    <row r="42" spans="1:20" ht="17.25" customHeight="1">
      <c r="A42" s="145">
        <v>38</v>
      </c>
      <c r="B42" s="129" t="s">
        <v>22</v>
      </c>
      <c r="C42" s="134" t="s">
        <v>1088</v>
      </c>
      <c r="D42" s="130" t="s">
        <v>23</v>
      </c>
      <c r="E42" s="130"/>
      <c r="F42" s="130"/>
      <c r="G42" s="135">
        <v>16</v>
      </c>
      <c r="H42" s="135">
        <v>14</v>
      </c>
      <c r="I42" s="10">
        <f t="shared" si="0"/>
        <v>30</v>
      </c>
      <c r="J42" s="140" t="s">
        <v>171</v>
      </c>
      <c r="K42" s="149"/>
      <c r="L42" s="147"/>
      <c r="M42" s="147"/>
      <c r="N42" s="147"/>
      <c r="O42" s="147"/>
      <c r="P42" s="153">
        <v>43531</v>
      </c>
      <c r="Q42" s="147" t="s">
        <v>100</v>
      </c>
      <c r="R42" s="147"/>
      <c r="S42" s="147" t="s">
        <v>82</v>
      </c>
      <c r="T42" s="9"/>
    </row>
    <row r="43" spans="1:20" ht="17.25" customHeight="1">
      <c r="A43" s="145">
        <v>39</v>
      </c>
      <c r="B43" s="129" t="s">
        <v>22</v>
      </c>
      <c r="C43" s="132" t="s">
        <v>918</v>
      </c>
      <c r="D43" s="130" t="s">
        <v>23</v>
      </c>
      <c r="E43" s="130"/>
      <c r="F43" s="130"/>
      <c r="G43" s="135">
        <v>11</v>
      </c>
      <c r="H43" s="135">
        <v>9</v>
      </c>
      <c r="I43" s="10">
        <f t="shared" si="0"/>
        <v>20</v>
      </c>
      <c r="J43" s="140" t="s">
        <v>172</v>
      </c>
      <c r="K43" s="149"/>
      <c r="L43" s="147"/>
      <c r="M43" s="147"/>
      <c r="N43" s="147"/>
      <c r="O43" s="147"/>
      <c r="P43" s="153">
        <v>43531</v>
      </c>
      <c r="Q43" s="147" t="s">
        <v>100</v>
      </c>
      <c r="R43" s="147"/>
      <c r="S43" s="147" t="s">
        <v>82</v>
      </c>
      <c r="T43" s="9"/>
    </row>
    <row r="44" spans="1:20" ht="17.25" customHeight="1">
      <c r="A44" s="145">
        <v>40</v>
      </c>
      <c r="B44" s="129" t="s">
        <v>22</v>
      </c>
      <c r="C44" s="132" t="s">
        <v>919</v>
      </c>
      <c r="D44" s="130" t="s">
        <v>23</v>
      </c>
      <c r="E44" s="130"/>
      <c r="F44" s="130"/>
      <c r="G44" s="135">
        <v>19</v>
      </c>
      <c r="H44" s="135">
        <v>21</v>
      </c>
      <c r="I44" s="10">
        <f t="shared" si="0"/>
        <v>40</v>
      </c>
      <c r="J44" s="140" t="s">
        <v>173</v>
      </c>
      <c r="K44" s="149"/>
      <c r="L44" s="147"/>
      <c r="M44" s="147"/>
      <c r="N44" s="147"/>
      <c r="O44" s="147"/>
      <c r="P44" s="153">
        <v>43531</v>
      </c>
      <c r="Q44" s="147" t="s">
        <v>100</v>
      </c>
      <c r="R44" s="147"/>
      <c r="S44" s="147" t="s">
        <v>82</v>
      </c>
      <c r="T44" s="9"/>
    </row>
    <row r="45" spans="1:20" ht="17.25" customHeight="1">
      <c r="A45" s="145">
        <v>41</v>
      </c>
      <c r="B45" s="129" t="s">
        <v>24</v>
      </c>
      <c r="C45" s="132" t="s">
        <v>174</v>
      </c>
      <c r="D45" s="130" t="s">
        <v>23</v>
      </c>
      <c r="E45" s="130"/>
      <c r="F45" s="130"/>
      <c r="G45" s="131">
        <v>12</v>
      </c>
      <c r="H45" s="131">
        <v>13</v>
      </c>
      <c r="I45" s="10">
        <f t="shared" si="0"/>
        <v>25</v>
      </c>
      <c r="J45" s="140">
        <v>7399434688</v>
      </c>
      <c r="K45" s="149"/>
      <c r="L45" s="147"/>
      <c r="M45" s="147"/>
      <c r="N45" s="147"/>
      <c r="O45" s="147"/>
      <c r="P45" s="153">
        <v>43531</v>
      </c>
      <c r="Q45" s="147" t="s">
        <v>100</v>
      </c>
      <c r="R45" s="147"/>
      <c r="S45" s="147" t="s">
        <v>82</v>
      </c>
      <c r="T45" s="9"/>
    </row>
    <row r="46" spans="1:20" ht="17.25" customHeight="1">
      <c r="A46" s="145">
        <v>42</v>
      </c>
      <c r="B46" s="129" t="s">
        <v>24</v>
      </c>
      <c r="C46" s="132" t="s">
        <v>175</v>
      </c>
      <c r="D46" s="130" t="s">
        <v>23</v>
      </c>
      <c r="E46" s="130"/>
      <c r="F46" s="130"/>
      <c r="G46" s="131">
        <v>15</v>
      </c>
      <c r="H46" s="131">
        <v>18</v>
      </c>
      <c r="I46" s="10">
        <f t="shared" si="0"/>
        <v>33</v>
      </c>
      <c r="J46" s="140">
        <v>7399804563</v>
      </c>
      <c r="K46" s="149"/>
      <c r="L46" s="147"/>
      <c r="M46" s="147"/>
      <c r="N46" s="147"/>
      <c r="O46" s="147"/>
      <c r="P46" s="153">
        <v>43531</v>
      </c>
      <c r="Q46" s="147" t="s">
        <v>100</v>
      </c>
      <c r="R46" s="147"/>
      <c r="S46" s="147" t="s">
        <v>82</v>
      </c>
      <c r="T46" s="9"/>
    </row>
    <row r="47" spans="1:20" ht="17.25" customHeight="1">
      <c r="A47" s="145">
        <v>43</v>
      </c>
      <c r="B47" s="129" t="s">
        <v>24</v>
      </c>
      <c r="C47" s="132" t="s">
        <v>176</v>
      </c>
      <c r="D47" s="130" t="s">
        <v>23</v>
      </c>
      <c r="E47" s="130"/>
      <c r="F47" s="130"/>
      <c r="G47" s="131">
        <v>11</v>
      </c>
      <c r="H47" s="131">
        <v>6</v>
      </c>
      <c r="I47" s="10">
        <f t="shared" si="0"/>
        <v>17</v>
      </c>
      <c r="J47" s="140">
        <v>9859255188</v>
      </c>
      <c r="K47" s="149"/>
      <c r="L47" s="147"/>
      <c r="M47" s="147"/>
      <c r="N47" s="147"/>
      <c r="O47" s="147"/>
      <c r="P47" s="153">
        <v>43531</v>
      </c>
      <c r="Q47" s="147" t="s">
        <v>100</v>
      </c>
      <c r="R47" s="147"/>
      <c r="S47" s="147" t="s">
        <v>82</v>
      </c>
      <c r="T47" s="9"/>
    </row>
    <row r="48" spans="1:20" ht="17.25" customHeight="1">
      <c r="A48" s="145">
        <v>44</v>
      </c>
      <c r="B48" s="129" t="s">
        <v>24</v>
      </c>
      <c r="C48" s="132" t="s">
        <v>177</v>
      </c>
      <c r="D48" s="130" t="s">
        <v>23</v>
      </c>
      <c r="E48" s="130"/>
      <c r="F48" s="130"/>
      <c r="G48" s="131">
        <v>12</v>
      </c>
      <c r="H48" s="131">
        <v>18</v>
      </c>
      <c r="I48" s="10">
        <f t="shared" si="0"/>
        <v>30</v>
      </c>
      <c r="J48" s="140">
        <v>8486798788</v>
      </c>
      <c r="K48" s="149"/>
      <c r="L48" s="147"/>
      <c r="M48" s="147"/>
      <c r="N48" s="147"/>
      <c r="O48" s="147"/>
      <c r="P48" s="153">
        <v>43531</v>
      </c>
      <c r="Q48" s="147" t="s">
        <v>100</v>
      </c>
      <c r="R48" s="147"/>
      <c r="S48" s="147" t="s">
        <v>82</v>
      </c>
      <c r="T48" s="9"/>
    </row>
    <row r="49" spans="1:20" ht="17.25" customHeight="1">
      <c r="A49" s="145">
        <v>45</v>
      </c>
      <c r="B49" s="129" t="s">
        <v>24</v>
      </c>
      <c r="C49" s="132" t="s">
        <v>178</v>
      </c>
      <c r="D49" s="130" t="s">
        <v>23</v>
      </c>
      <c r="E49" s="130"/>
      <c r="F49" s="130"/>
      <c r="G49" s="131">
        <v>14</v>
      </c>
      <c r="H49" s="131">
        <v>19</v>
      </c>
      <c r="I49" s="10">
        <f t="shared" si="0"/>
        <v>33</v>
      </c>
      <c r="J49" s="140">
        <v>7399804583</v>
      </c>
      <c r="K49" s="149"/>
      <c r="L49" s="147"/>
      <c r="M49" s="147"/>
      <c r="N49" s="147"/>
      <c r="O49" s="147"/>
      <c r="P49" s="153">
        <v>43531</v>
      </c>
      <c r="Q49" s="147" t="s">
        <v>100</v>
      </c>
      <c r="R49" s="147"/>
      <c r="S49" s="147" t="s">
        <v>82</v>
      </c>
      <c r="T49" s="9"/>
    </row>
    <row r="50" spans="1:20" ht="17.25" customHeight="1">
      <c r="A50" s="145">
        <v>46</v>
      </c>
      <c r="B50" s="129" t="s">
        <v>24</v>
      </c>
      <c r="C50" s="132" t="s">
        <v>179</v>
      </c>
      <c r="D50" s="130" t="s">
        <v>23</v>
      </c>
      <c r="E50" s="130"/>
      <c r="F50" s="130"/>
      <c r="G50" s="131">
        <v>16</v>
      </c>
      <c r="H50" s="131">
        <v>10</v>
      </c>
      <c r="I50" s="10">
        <f t="shared" si="0"/>
        <v>26</v>
      </c>
      <c r="J50" s="140">
        <v>9678338946</v>
      </c>
      <c r="K50" s="149"/>
      <c r="L50" s="147"/>
      <c r="M50" s="147"/>
      <c r="N50" s="147"/>
      <c r="O50" s="147"/>
      <c r="P50" s="153">
        <v>43531</v>
      </c>
      <c r="Q50" s="147" t="s">
        <v>100</v>
      </c>
      <c r="R50" s="147"/>
      <c r="S50" s="147" t="s">
        <v>82</v>
      </c>
      <c r="T50" s="9"/>
    </row>
    <row r="51" spans="1:20" ht="17.25" customHeight="1">
      <c r="A51" s="145">
        <v>47</v>
      </c>
      <c r="B51" s="129" t="s">
        <v>22</v>
      </c>
      <c r="C51" s="133" t="s">
        <v>1089</v>
      </c>
      <c r="D51" s="130" t="s">
        <v>25</v>
      </c>
      <c r="E51" s="130"/>
      <c r="F51" s="130"/>
      <c r="G51" s="131">
        <v>7</v>
      </c>
      <c r="H51" s="131">
        <v>13</v>
      </c>
      <c r="I51" s="10">
        <f t="shared" si="0"/>
        <v>20</v>
      </c>
      <c r="J51" s="140" t="s">
        <v>1113</v>
      </c>
      <c r="K51" s="149"/>
      <c r="L51" s="147"/>
      <c r="M51" s="147"/>
      <c r="N51" s="147"/>
      <c r="O51" s="147"/>
      <c r="P51" s="153">
        <v>43532</v>
      </c>
      <c r="Q51" s="147" t="s">
        <v>101</v>
      </c>
      <c r="R51" s="147"/>
      <c r="S51" s="147" t="s">
        <v>82</v>
      </c>
      <c r="T51" s="9"/>
    </row>
    <row r="52" spans="1:20" ht="17.25" customHeight="1">
      <c r="A52" s="145">
        <v>48</v>
      </c>
      <c r="B52" s="129" t="s">
        <v>22</v>
      </c>
      <c r="C52" s="133" t="s">
        <v>1090</v>
      </c>
      <c r="D52" s="130" t="s">
        <v>25</v>
      </c>
      <c r="E52" s="130"/>
      <c r="F52" s="130"/>
      <c r="G52" s="131">
        <v>6</v>
      </c>
      <c r="H52" s="131">
        <v>8</v>
      </c>
      <c r="I52" s="10">
        <f t="shared" si="0"/>
        <v>14</v>
      </c>
      <c r="J52" s="140" t="s">
        <v>1114</v>
      </c>
      <c r="K52" s="149"/>
      <c r="L52" s="147"/>
      <c r="M52" s="147"/>
      <c r="N52" s="147"/>
      <c r="O52" s="147"/>
      <c r="P52" s="153">
        <v>43532</v>
      </c>
      <c r="Q52" s="147" t="s">
        <v>101</v>
      </c>
      <c r="R52" s="147"/>
      <c r="S52" s="147" t="s">
        <v>82</v>
      </c>
      <c r="T52" s="9"/>
    </row>
    <row r="53" spans="1:20" ht="17.25" customHeight="1">
      <c r="A53" s="145">
        <v>49</v>
      </c>
      <c r="B53" s="129" t="s">
        <v>22</v>
      </c>
      <c r="C53" s="133" t="s">
        <v>343</v>
      </c>
      <c r="D53" s="130" t="s">
        <v>25</v>
      </c>
      <c r="E53" s="130"/>
      <c r="F53" s="130"/>
      <c r="G53" s="131">
        <v>5</v>
      </c>
      <c r="H53" s="131">
        <v>9</v>
      </c>
      <c r="I53" s="10">
        <f t="shared" si="0"/>
        <v>14</v>
      </c>
      <c r="J53" s="140" t="s">
        <v>96</v>
      </c>
      <c r="K53" s="149"/>
      <c r="L53" s="147"/>
      <c r="M53" s="147"/>
      <c r="N53" s="147"/>
      <c r="O53" s="147"/>
      <c r="P53" s="153">
        <v>43532</v>
      </c>
      <c r="Q53" s="147" t="s">
        <v>101</v>
      </c>
      <c r="R53" s="147"/>
      <c r="S53" s="147" t="s">
        <v>82</v>
      </c>
      <c r="T53" s="9"/>
    </row>
    <row r="54" spans="1:20" ht="17.25" customHeight="1">
      <c r="A54" s="145">
        <v>50</v>
      </c>
      <c r="B54" s="129" t="s">
        <v>22</v>
      </c>
      <c r="C54" s="133" t="s">
        <v>1091</v>
      </c>
      <c r="D54" s="130" t="s">
        <v>25</v>
      </c>
      <c r="E54" s="130"/>
      <c r="F54" s="130"/>
      <c r="G54" s="131">
        <v>7</v>
      </c>
      <c r="H54" s="131">
        <v>12</v>
      </c>
      <c r="I54" s="10">
        <f t="shared" si="0"/>
        <v>19</v>
      </c>
      <c r="J54" s="140" t="s">
        <v>1115</v>
      </c>
      <c r="K54" s="149"/>
      <c r="L54" s="147"/>
      <c r="M54" s="147"/>
      <c r="N54" s="147"/>
      <c r="O54" s="147"/>
      <c r="P54" s="153">
        <v>43532</v>
      </c>
      <c r="Q54" s="147" t="s">
        <v>101</v>
      </c>
      <c r="R54" s="147"/>
      <c r="S54" s="147" t="s">
        <v>82</v>
      </c>
      <c r="T54" s="9"/>
    </row>
    <row r="55" spans="1:20" ht="17.25" customHeight="1">
      <c r="A55" s="145">
        <v>51</v>
      </c>
      <c r="B55" s="129" t="s">
        <v>24</v>
      </c>
      <c r="C55" s="137" t="s">
        <v>1092</v>
      </c>
      <c r="D55" s="130" t="s">
        <v>23</v>
      </c>
      <c r="E55" s="130"/>
      <c r="F55" s="130"/>
      <c r="G55" s="131">
        <v>22</v>
      </c>
      <c r="H55" s="131">
        <v>16</v>
      </c>
      <c r="I55" s="10">
        <f t="shared" si="0"/>
        <v>38</v>
      </c>
      <c r="J55" s="140"/>
      <c r="K55" s="149"/>
      <c r="L55" s="147"/>
      <c r="M55" s="147"/>
      <c r="N55" s="147"/>
      <c r="O55" s="147"/>
      <c r="P55" s="153">
        <v>43532</v>
      </c>
      <c r="Q55" s="147" t="s">
        <v>101</v>
      </c>
      <c r="R55" s="147"/>
      <c r="S55" s="147" t="s">
        <v>82</v>
      </c>
      <c r="T55" s="9"/>
    </row>
    <row r="56" spans="1:20" ht="17.25" customHeight="1">
      <c r="A56" s="145">
        <v>52</v>
      </c>
      <c r="B56" s="129" t="s">
        <v>24</v>
      </c>
      <c r="C56" s="137" t="s">
        <v>1093</v>
      </c>
      <c r="D56" s="130" t="s">
        <v>23</v>
      </c>
      <c r="E56" s="130"/>
      <c r="F56" s="130"/>
      <c r="G56" s="131">
        <v>15</v>
      </c>
      <c r="H56" s="131">
        <v>19</v>
      </c>
      <c r="I56" s="10">
        <f t="shared" si="0"/>
        <v>34</v>
      </c>
      <c r="J56" s="140"/>
      <c r="K56" s="149"/>
      <c r="L56" s="147"/>
      <c r="M56" s="147"/>
      <c r="N56" s="147"/>
      <c r="O56" s="147"/>
      <c r="P56" s="153">
        <v>43532</v>
      </c>
      <c r="Q56" s="147" t="s">
        <v>101</v>
      </c>
      <c r="R56" s="147"/>
      <c r="S56" s="147" t="s">
        <v>82</v>
      </c>
      <c r="T56" s="9"/>
    </row>
    <row r="57" spans="1:20" ht="17.25" customHeight="1">
      <c r="A57" s="145">
        <v>53</v>
      </c>
      <c r="B57" s="129" t="s">
        <v>24</v>
      </c>
      <c r="C57" s="133" t="s">
        <v>1094</v>
      </c>
      <c r="D57" s="130" t="s">
        <v>25</v>
      </c>
      <c r="E57" s="130"/>
      <c r="F57" s="130"/>
      <c r="G57" s="131">
        <v>6</v>
      </c>
      <c r="H57" s="131">
        <v>11</v>
      </c>
      <c r="I57" s="10">
        <f t="shared" si="0"/>
        <v>17</v>
      </c>
      <c r="J57" s="140"/>
      <c r="K57" s="149"/>
      <c r="L57" s="147"/>
      <c r="M57" s="147"/>
      <c r="N57" s="147"/>
      <c r="O57" s="147"/>
      <c r="P57" s="153">
        <v>43532</v>
      </c>
      <c r="Q57" s="147" t="s">
        <v>101</v>
      </c>
      <c r="R57" s="147"/>
      <c r="S57" s="147" t="s">
        <v>82</v>
      </c>
      <c r="T57" s="9"/>
    </row>
    <row r="58" spans="1:20" ht="17.25" customHeight="1">
      <c r="A58" s="145">
        <v>54</v>
      </c>
      <c r="B58" s="129" t="s">
        <v>22</v>
      </c>
      <c r="C58" s="133" t="s">
        <v>1095</v>
      </c>
      <c r="D58" s="130" t="s">
        <v>25</v>
      </c>
      <c r="E58" s="130"/>
      <c r="F58" s="130"/>
      <c r="G58" s="131">
        <v>18</v>
      </c>
      <c r="H58" s="131">
        <v>37</v>
      </c>
      <c r="I58" s="10">
        <f t="shared" si="0"/>
        <v>55</v>
      </c>
      <c r="J58" s="142">
        <v>7896479342</v>
      </c>
      <c r="K58" s="149"/>
      <c r="L58" s="147"/>
      <c r="M58" s="147"/>
      <c r="N58" s="147"/>
      <c r="O58" s="147"/>
      <c r="P58" s="153">
        <v>43534</v>
      </c>
      <c r="Q58" s="147" t="s">
        <v>97</v>
      </c>
      <c r="R58" s="147"/>
      <c r="S58" s="147" t="s">
        <v>82</v>
      </c>
      <c r="T58" s="9"/>
    </row>
    <row r="59" spans="1:20" ht="17.25" customHeight="1">
      <c r="A59" s="145">
        <v>55</v>
      </c>
      <c r="B59" s="129" t="s">
        <v>22</v>
      </c>
      <c r="C59" s="133" t="s">
        <v>1096</v>
      </c>
      <c r="D59" s="130" t="s">
        <v>25</v>
      </c>
      <c r="E59" s="130"/>
      <c r="F59" s="130"/>
      <c r="G59" s="131"/>
      <c r="H59" s="131">
        <v>111</v>
      </c>
      <c r="I59" s="10">
        <f t="shared" si="0"/>
        <v>111</v>
      </c>
      <c r="J59" s="142">
        <v>7896479342</v>
      </c>
      <c r="K59" s="149"/>
      <c r="L59" s="147"/>
      <c r="M59" s="147"/>
      <c r="N59" s="147"/>
      <c r="O59" s="147"/>
      <c r="P59" s="153">
        <v>43534</v>
      </c>
      <c r="Q59" s="147" t="s">
        <v>97</v>
      </c>
      <c r="R59" s="147"/>
      <c r="S59" s="147" t="s">
        <v>82</v>
      </c>
      <c r="T59" s="9"/>
    </row>
    <row r="60" spans="1:20" ht="17.25" customHeight="1">
      <c r="A60" s="145">
        <v>56</v>
      </c>
      <c r="B60" s="129" t="s">
        <v>24</v>
      </c>
      <c r="C60" s="133" t="s">
        <v>1097</v>
      </c>
      <c r="D60" s="130" t="s">
        <v>25</v>
      </c>
      <c r="E60" s="130"/>
      <c r="F60" s="130"/>
      <c r="G60" s="131">
        <v>155</v>
      </c>
      <c r="H60" s="131">
        <v>169</v>
      </c>
      <c r="I60" s="10">
        <f t="shared" si="0"/>
        <v>324</v>
      </c>
      <c r="J60" s="139"/>
      <c r="K60" s="149"/>
      <c r="L60" s="147"/>
      <c r="M60" s="147"/>
      <c r="N60" s="147"/>
      <c r="O60" s="147"/>
      <c r="P60" s="153">
        <v>43534</v>
      </c>
      <c r="Q60" s="147" t="s">
        <v>97</v>
      </c>
      <c r="R60" s="147"/>
      <c r="S60" s="147" t="s">
        <v>82</v>
      </c>
      <c r="T60" s="9"/>
    </row>
    <row r="61" spans="1:20" ht="17.25" customHeight="1">
      <c r="A61" s="145">
        <v>57</v>
      </c>
      <c r="B61" s="129" t="s">
        <v>22</v>
      </c>
      <c r="C61" s="133" t="s">
        <v>1098</v>
      </c>
      <c r="D61" s="130" t="s">
        <v>25</v>
      </c>
      <c r="E61" s="130"/>
      <c r="F61" s="130"/>
      <c r="G61" s="131">
        <v>51</v>
      </c>
      <c r="H61" s="131">
        <v>63</v>
      </c>
      <c r="I61" s="10">
        <f t="shared" si="0"/>
        <v>114</v>
      </c>
      <c r="J61" s="139"/>
      <c r="K61" s="149"/>
      <c r="L61" s="147"/>
      <c r="M61" s="147"/>
      <c r="N61" s="147"/>
      <c r="O61" s="147"/>
      <c r="P61" s="153">
        <v>43535</v>
      </c>
      <c r="Q61" s="147" t="s">
        <v>98</v>
      </c>
      <c r="R61" s="147"/>
      <c r="S61" s="147" t="s">
        <v>82</v>
      </c>
      <c r="T61" s="9"/>
    </row>
    <row r="62" spans="1:20" ht="17.25" customHeight="1">
      <c r="A62" s="145">
        <v>58</v>
      </c>
      <c r="B62" s="129" t="s">
        <v>24</v>
      </c>
      <c r="C62" s="133" t="s">
        <v>1097</v>
      </c>
      <c r="D62" s="130" t="s">
        <v>25</v>
      </c>
      <c r="E62" s="130"/>
      <c r="F62" s="130"/>
      <c r="G62" s="131"/>
      <c r="H62" s="131"/>
      <c r="I62" s="10">
        <f t="shared" si="0"/>
        <v>0</v>
      </c>
      <c r="J62" s="139"/>
      <c r="K62" s="149"/>
      <c r="L62" s="147"/>
      <c r="M62" s="147"/>
      <c r="N62" s="147"/>
      <c r="O62" s="147"/>
      <c r="P62" s="153">
        <v>43535</v>
      </c>
      <c r="Q62" s="147" t="s">
        <v>98</v>
      </c>
      <c r="R62" s="147"/>
      <c r="S62" s="147" t="s">
        <v>82</v>
      </c>
      <c r="T62" s="9"/>
    </row>
    <row r="63" spans="1:20" ht="17.25" customHeight="1">
      <c r="A63" s="145">
        <v>59</v>
      </c>
      <c r="B63" s="129" t="s">
        <v>22</v>
      </c>
      <c r="C63" s="133" t="s">
        <v>1099</v>
      </c>
      <c r="D63" s="130" t="s">
        <v>25</v>
      </c>
      <c r="E63" s="130"/>
      <c r="F63" s="130"/>
      <c r="G63" s="138">
        <v>109</v>
      </c>
      <c r="H63" s="138">
        <v>122</v>
      </c>
      <c r="I63" s="10">
        <f t="shared" si="0"/>
        <v>231</v>
      </c>
      <c r="J63" s="142">
        <v>9957621234</v>
      </c>
      <c r="K63" s="149"/>
      <c r="L63" s="147"/>
      <c r="M63" s="147"/>
      <c r="N63" s="147"/>
      <c r="O63" s="147"/>
      <c r="P63" s="153">
        <v>43536</v>
      </c>
      <c r="Q63" s="147" t="s">
        <v>99</v>
      </c>
      <c r="R63" s="147"/>
      <c r="S63" s="147" t="s">
        <v>82</v>
      </c>
      <c r="T63" s="9"/>
    </row>
    <row r="64" spans="1:20" ht="17.25" customHeight="1">
      <c r="A64" s="145">
        <v>60</v>
      </c>
      <c r="B64" s="129" t="s">
        <v>24</v>
      </c>
      <c r="C64" s="133" t="s">
        <v>1097</v>
      </c>
      <c r="D64" s="130" t="s">
        <v>25</v>
      </c>
      <c r="E64" s="130"/>
      <c r="F64" s="130"/>
      <c r="G64" s="131"/>
      <c r="H64" s="131"/>
      <c r="I64" s="10">
        <f t="shared" si="0"/>
        <v>0</v>
      </c>
      <c r="J64" s="139"/>
      <c r="K64" s="149"/>
      <c r="L64" s="147"/>
      <c r="M64" s="147"/>
      <c r="N64" s="147"/>
      <c r="O64" s="147"/>
      <c r="P64" s="153">
        <v>43536</v>
      </c>
      <c r="Q64" s="147" t="s">
        <v>99</v>
      </c>
      <c r="R64" s="147"/>
      <c r="S64" s="147" t="s">
        <v>82</v>
      </c>
      <c r="T64" s="9"/>
    </row>
    <row r="65" spans="1:20" ht="17.25" customHeight="1">
      <c r="A65" s="145">
        <v>61</v>
      </c>
      <c r="B65" s="129" t="s">
        <v>22</v>
      </c>
      <c r="C65" s="133" t="s">
        <v>1099</v>
      </c>
      <c r="D65" s="130" t="s">
        <v>25</v>
      </c>
      <c r="E65" s="130"/>
      <c r="F65" s="130"/>
      <c r="G65" s="138"/>
      <c r="H65" s="138"/>
      <c r="I65" s="10">
        <f t="shared" si="0"/>
        <v>0</v>
      </c>
      <c r="J65" s="142">
        <v>9957621234</v>
      </c>
      <c r="K65" s="149"/>
      <c r="L65" s="147"/>
      <c r="M65" s="147"/>
      <c r="N65" s="147"/>
      <c r="O65" s="147"/>
      <c r="P65" s="153">
        <v>43537</v>
      </c>
      <c r="Q65" s="147" t="s">
        <v>100</v>
      </c>
      <c r="R65" s="147"/>
      <c r="S65" s="147" t="s">
        <v>82</v>
      </c>
      <c r="T65" s="9"/>
    </row>
    <row r="66" spans="1:20" ht="17.25" customHeight="1">
      <c r="A66" s="145">
        <v>62</v>
      </c>
      <c r="B66" s="129" t="s">
        <v>24</v>
      </c>
      <c r="C66" s="133" t="s">
        <v>1100</v>
      </c>
      <c r="D66" s="130" t="s">
        <v>25</v>
      </c>
      <c r="E66" s="130"/>
      <c r="F66" s="130"/>
      <c r="G66" s="131"/>
      <c r="H66" s="131"/>
      <c r="I66" s="10">
        <f t="shared" si="0"/>
        <v>0</v>
      </c>
      <c r="J66" s="139"/>
      <c r="K66" s="149"/>
      <c r="L66" s="147"/>
      <c r="M66" s="147"/>
      <c r="N66" s="147"/>
      <c r="O66" s="147"/>
      <c r="P66" s="153">
        <v>43537</v>
      </c>
      <c r="Q66" s="147" t="s">
        <v>100</v>
      </c>
      <c r="R66" s="147"/>
      <c r="S66" s="147" t="s">
        <v>82</v>
      </c>
      <c r="T66" s="9"/>
    </row>
    <row r="67" spans="1:20" ht="17.25" customHeight="1">
      <c r="A67" s="145">
        <v>63</v>
      </c>
      <c r="B67" s="151" t="s">
        <v>22</v>
      </c>
      <c r="C67" s="156" t="s">
        <v>1133</v>
      </c>
      <c r="D67" s="155" t="s">
        <v>23</v>
      </c>
      <c r="E67" s="6"/>
      <c r="F67" s="7"/>
      <c r="G67" s="53">
        <v>12</v>
      </c>
      <c r="H67" s="53">
        <v>17</v>
      </c>
      <c r="I67" s="10">
        <f t="shared" si="0"/>
        <v>29</v>
      </c>
      <c r="J67" s="26"/>
      <c r="K67" s="149"/>
      <c r="L67" s="147"/>
      <c r="M67" s="147"/>
      <c r="N67" s="147"/>
      <c r="O67" s="147"/>
      <c r="P67" s="153">
        <v>43538</v>
      </c>
      <c r="Q67" s="147" t="s">
        <v>101</v>
      </c>
      <c r="R67" s="147"/>
      <c r="S67" s="147" t="s">
        <v>82</v>
      </c>
      <c r="T67" s="9"/>
    </row>
    <row r="68" spans="1:20" ht="17.25" customHeight="1">
      <c r="A68" s="145">
        <v>64</v>
      </c>
      <c r="B68" s="151" t="s">
        <v>22</v>
      </c>
      <c r="C68" s="147" t="s">
        <v>1129</v>
      </c>
      <c r="D68" s="155" t="s">
        <v>23</v>
      </c>
      <c r="E68" s="6"/>
      <c r="F68" s="7"/>
      <c r="G68" s="53">
        <v>11</v>
      </c>
      <c r="H68" s="53">
        <v>16</v>
      </c>
      <c r="I68" s="10">
        <f t="shared" si="0"/>
        <v>27</v>
      </c>
      <c r="J68" s="26"/>
      <c r="K68" s="149"/>
      <c r="L68" s="147"/>
      <c r="M68" s="147"/>
      <c r="N68" s="147"/>
      <c r="O68" s="147"/>
      <c r="P68" s="153">
        <v>43538</v>
      </c>
      <c r="Q68" s="147" t="s">
        <v>101</v>
      </c>
      <c r="R68" s="147"/>
      <c r="S68" s="147" t="s">
        <v>82</v>
      </c>
      <c r="T68" s="9"/>
    </row>
    <row r="69" spans="1:20" ht="17.25" customHeight="1">
      <c r="A69" s="145">
        <v>65</v>
      </c>
      <c r="B69" s="151" t="s">
        <v>22</v>
      </c>
      <c r="C69" s="147" t="s">
        <v>1130</v>
      </c>
      <c r="D69" s="155" t="s">
        <v>23</v>
      </c>
      <c r="E69" s="6"/>
      <c r="F69" s="7"/>
      <c r="G69" s="53">
        <v>17</v>
      </c>
      <c r="H69" s="53">
        <v>12</v>
      </c>
      <c r="I69" s="10">
        <f t="shared" si="0"/>
        <v>29</v>
      </c>
      <c r="J69" s="49"/>
      <c r="K69" s="149"/>
      <c r="L69" s="147"/>
      <c r="M69" s="147"/>
      <c r="N69" s="147"/>
      <c r="O69" s="147"/>
      <c r="P69" s="153">
        <v>43538</v>
      </c>
      <c r="Q69" s="147" t="s">
        <v>101</v>
      </c>
      <c r="R69" s="147"/>
      <c r="S69" s="147" t="s">
        <v>82</v>
      </c>
      <c r="T69" s="9"/>
    </row>
    <row r="70" spans="1:20" ht="17.25" customHeight="1">
      <c r="A70" s="145">
        <v>66</v>
      </c>
      <c r="B70" s="151" t="s">
        <v>22</v>
      </c>
      <c r="C70" s="147" t="s">
        <v>1131</v>
      </c>
      <c r="D70" s="155" t="s">
        <v>23</v>
      </c>
      <c r="E70" s="6"/>
      <c r="F70" s="7"/>
      <c r="G70" s="53">
        <v>17</v>
      </c>
      <c r="H70" s="53">
        <v>19</v>
      </c>
      <c r="I70" s="10">
        <f t="shared" ref="I70:I101" si="1">+G70+H70</f>
        <v>36</v>
      </c>
      <c r="J70" s="49"/>
      <c r="K70" s="149"/>
      <c r="L70" s="147"/>
      <c r="M70" s="147"/>
      <c r="N70" s="147"/>
      <c r="O70" s="147"/>
      <c r="P70" s="153">
        <v>43538</v>
      </c>
      <c r="Q70" s="147" t="s">
        <v>101</v>
      </c>
      <c r="R70" s="147"/>
      <c r="S70" s="147" t="s">
        <v>82</v>
      </c>
      <c r="T70" s="9"/>
    </row>
    <row r="71" spans="1:20" ht="17.25" customHeight="1">
      <c r="A71" s="145">
        <v>67</v>
      </c>
      <c r="B71" s="151" t="s">
        <v>24</v>
      </c>
      <c r="C71" s="156" t="s">
        <v>1092</v>
      </c>
      <c r="D71" s="155" t="s">
        <v>23</v>
      </c>
      <c r="E71" s="6"/>
      <c r="F71" s="7"/>
      <c r="G71" s="53">
        <v>21</v>
      </c>
      <c r="H71" s="53">
        <v>17</v>
      </c>
      <c r="I71" s="10">
        <f t="shared" si="1"/>
        <v>38</v>
      </c>
      <c r="J71" s="26"/>
      <c r="K71" s="149"/>
      <c r="L71" s="147"/>
      <c r="M71" s="147"/>
      <c r="N71" s="147"/>
      <c r="O71" s="147"/>
      <c r="P71" s="153">
        <v>43538</v>
      </c>
      <c r="Q71" s="147" t="s">
        <v>101</v>
      </c>
      <c r="R71" s="147"/>
      <c r="S71" s="147" t="s">
        <v>82</v>
      </c>
      <c r="T71" s="9"/>
    </row>
    <row r="72" spans="1:20" ht="17.25" customHeight="1">
      <c r="A72" s="145">
        <v>68</v>
      </c>
      <c r="B72" s="151" t="s">
        <v>24</v>
      </c>
      <c r="C72" s="156" t="s">
        <v>1093</v>
      </c>
      <c r="D72" s="155" t="s">
        <v>23</v>
      </c>
      <c r="E72" s="6"/>
      <c r="F72" s="7"/>
      <c r="G72" s="53">
        <v>14</v>
      </c>
      <c r="H72" s="53">
        <v>16</v>
      </c>
      <c r="I72" s="10">
        <f t="shared" si="1"/>
        <v>30</v>
      </c>
      <c r="J72" s="26"/>
      <c r="K72" s="149"/>
      <c r="L72" s="147"/>
      <c r="M72" s="147"/>
      <c r="N72" s="147"/>
      <c r="O72" s="147"/>
      <c r="P72" s="153">
        <v>43538</v>
      </c>
      <c r="Q72" s="147" t="s">
        <v>101</v>
      </c>
      <c r="R72" s="147"/>
      <c r="S72" s="147" t="s">
        <v>82</v>
      </c>
      <c r="T72" s="9"/>
    </row>
    <row r="73" spans="1:20" ht="17.25" customHeight="1">
      <c r="A73" s="145">
        <v>69</v>
      </c>
      <c r="B73" s="151" t="s">
        <v>24</v>
      </c>
      <c r="C73" s="156" t="s">
        <v>1132</v>
      </c>
      <c r="D73" s="155" t="s">
        <v>23</v>
      </c>
      <c r="E73" s="6"/>
      <c r="F73" s="7"/>
      <c r="G73" s="53">
        <v>22</v>
      </c>
      <c r="H73" s="53">
        <v>27</v>
      </c>
      <c r="I73" s="10">
        <f t="shared" si="1"/>
        <v>49</v>
      </c>
      <c r="J73" s="26"/>
      <c r="K73" s="149"/>
      <c r="L73" s="147"/>
      <c r="M73" s="147"/>
      <c r="N73" s="147"/>
      <c r="O73" s="147"/>
      <c r="P73" s="153">
        <v>43538</v>
      </c>
      <c r="Q73" s="147" t="s">
        <v>101</v>
      </c>
      <c r="R73" s="147"/>
      <c r="S73" s="147" t="s">
        <v>82</v>
      </c>
      <c r="T73" s="9"/>
    </row>
    <row r="74" spans="1:20" ht="17.25" customHeight="1">
      <c r="A74" s="145">
        <v>70</v>
      </c>
      <c r="B74" s="151" t="s">
        <v>24</v>
      </c>
      <c r="C74" s="156" t="s">
        <v>1083</v>
      </c>
      <c r="D74" s="155" t="s">
        <v>23</v>
      </c>
      <c r="E74" s="6"/>
      <c r="F74" s="7"/>
      <c r="G74" s="53">
        <v>12</v>
      </c>
      <c r="H74" s="53">
        <v>16</v>
      </c>
      <c r="I74" s="10">
        <f t="shared" si="1"/>
        <v>28</v>
      </c>
      <c r="J74" s="26"/>
      <c r="K74" s="149"/>
      <c r="L74" s="147"/>
      <c r="M74" s="147"/>
      <c r="N74" s="147"/>
      <c r="O74" s="147"/>
      <c r="P74" s="153">
        <v>43538</v>
      </c>
      <c r="Q74" s="147" t="s">
        <v>101</v>
      </c>
      <c r="R74" s="147"/>
      <c r="S74" s="147" t="s">
        <v>82</v>
      </c>
      <c r="T74" s="9"/>
    </row>
    <row r="75" spans="1:20" ht="17.25" customHeight="1">
      <c r="A75" s="5"/>
      <c r="B75" s="26"/>
      <c r="C75" s="49"/>
      <c r="D75" s="49"/>
      <c r="E75" s="6"/>
      <c r="F75" s="7"/>
      <c r="G75" s="53"/>
      <c r="H75" s="53"/>
      <c r="I75" s="10">
        <f t="shared" si="1"/>
        <v>0</v>
      </c>
      <c r="J75" s="26"/>
      <c r="K75" s="149"/>
      <c r="L75" s="147"/>
      <c r="M75" s="147"/>
      <c r="N75" s="147"/>
      <c r="O75" s="147"/>
      <c r="P75" s="153"/>
      <c r="Q75" s="147"/>
      <c r="R75" s="147"/>
      <c r="S75" s="147"/>
      <c r="T75" s="9"/>
    </row>
    <row r="76" spans="1:20" ht="17.25" customHeight="1">
      <c r="A76" s="5"/>
      <c r="B76" s="26"/>
      <c r="C76" s="49"/>
      <c r="D76" s="51"/>
      <c r="E76" s="6"/>
      <c r="F76" s="7"/>
      <c r="G76" s="53"/>
      <c r="H76" s="53"/>
      <c r="I76" s="10">
        <f t="shared" si="1"/>
        <v>0</v>
      </c>
      <c r="J76" s="26"/>
      <c r="K76" s="149"/>
      <c r="L76" s="147"/>
      <c r="M76" s="147"/>
      <c r="N76" s="147"/>
      <c r="O76" s="147"/>
      <c r="P76" s="153"/>
      <c r="Q76" s="147"/>
      <c r="R76" s="147"/>
      <c r="S76" s="147"/>
      <c r="T76" s="9"/>
    </row>
    <row r="77" spans="1:20" ht="17.25" customHeight="1">
      <c r="A77" s="5"/>
      <c r="B77" s="26"/>
      <c r="C77" s="49"/>
      <c r="D77" s="49"/>
      <c r="E77" s="6"/>
      <c r="F77" s="7"/>
      <c r="G77" s="53"/>
      <c r="H77" s="53"/>
      <c r="I77" s="10">
        <f t="shared" si="1"/>
        <v>0</v>
      </c>
      <c r="J77" s="26"/>
      <c r="K77" s="149"/>
      <c r="L77" s="147"/>
      <c r="M77" s="147"/>
      <c r="N77" s="147"/>
      <c r="O77" s="147"/>
      <c r="P77" s="153"/>
      <c r="Q77" s="147"/>
      <c r="R77" s="147"/>
      <c r="S77" s="147"/>
      <c r="T77" s="9"/>
    </row>
    <row r="78" spans="1:20" ht="17.25" customHeight="1">
      <c r="A78" s="5"/>
      <c r="B78" s="26"/>
      <c r="C78" s="49"/>
      <c r="D78" s="49"/>
      <c r="E78" s="6"/>
      <c r="F78" s="7"/>
      <c r="G78" s="53"/>
      <c r="H78" s="53"/>
      <c r="I78" s="10">
        <f t="shared" si="1"/>
        <v>0</v>
      </c>
      <c r="J78" s="26"/>
      <c r="K78" s="149"/>
      <c r="L78" s="147"/>
      <c r="M78" s="147"/>
      <c r="N78" s="147"/>
      <c r="O78" s="147"/>
      <c r="P78" s="153"/>
      <c r="Q78" s="147"/>
      <c r="R78" s="147"/>
      <c r="S78" s="147"/>
      <c r="T78" s="9"/>
    </row>
    <row r="79" spans="1:20" ht="17.25" customHeight="1">
      <c r="A79" s="5"/>
      <c r="B79" s="26"/>
      <c r="C79" s="49"/>
      <c r="D79" s="49"/>
      <c r="E79" s="6"/>
      <c r="F79" s="7"/>
      <c r="G79" s="53"/>
      <c r="H79" s="53"/>
      <c r="I79" s="10">
        <f t="shared" si="1"/>
        <v>0</v>
      </c>
      <c r="J79" s="26"/>
      <c r="K79" s="149"/>
      <c r="L79" s="147"/>
      <c r="M79" s="147"/>
      <c r="N79" s="147"/>
      <c r="O79" s="147"/>
      <c r="P79" s="153"/>
      <c r="Q79" s="147"/>
      <c r="R79" s="147"/>
      <c r="S79" s="147"/>
      <c r="T79" s="9"/>
    </row>
    <row r="80" spans="1:20" ht="17.25" customHeight="1">
      <c r="A80" s="5"/>
      <c r="B80" s="26"/>
      <c r="C80" s="49"/>
      <c r="D80" s="49"/>
      <c r="E80" s="6"/>
      <c r="F80" s="7"/>
      <c r="G80" s="53"/>
      <c r="H80" s="53"/>
      <c r="I80" s="10">
        <f t="shared" si="1"/>
        <v>0</v>
      </c>
      <c r="J80" s="26"/>
      <c r="K80" s="149"/>
      <c r="L80" s="147"/>
      <c r="M80" s="147"/>
      <c r="N80" s="147"/>
      <c r="O80" s="147"/>
      <c r="P80" s="153"/>
      <c r="Q80" s="147"/>
      <c r="R80" s="147"/>
      <c r="S80" s="147"/>
      <c r="T80" s="9"/>
    </row>
    <row r="81" spans="1:20" ht="17.25" customHeight="1">
      <c r="A81" s="5"/>
      <c r="B81" s="26"/>
      <c r="C81" s="49"/>
      <c r="D81" s="49"/>
      <c r="E81" s="6"/>
      <c r="F81" s="7"/>
      <c r="G81" s="53"/>
      <c r="H81" s="53"/>
      <c r="I81" s="10">
        <f t="shared" si="1"/>
        <v>0</v>
      </c>
      <c r="J81" s="26"/>
      <c r="K81" s="149"/>
      <c r="L81" s="147"/>
      <c r="M81" s="147"/>
      <c r="N81" s="147"/>
      <c r="O81" s="147"/>
      <c r="P81" s="153"/>
      <c r="Q81" s="147"/>
      <c r="R81" s="147"/>
      <c r="S81" s="147"/>
      <c r="T81" s="9"/>
    </row>
    <row r="82" spans="1:20" ht="17.25" customHeight="1">
      <c r="A82" s="5"/>
      <c r="B82" s="26"/>
      <c r="C82" s="49"/>
      <c r="D82" s="49"/>
      <c r="E82" s="6"/>
      <c r="F82" s="7"/>
      <c r="G82" s="53"/>
      <c r="H82" s="53"/>
      <c r="I82" s="10">
        <f t="shared" si="1"/>
        <v>0</v>
      </c>
      <c r="J82" s="26"/>
      <c r="K82" s="149"/>
      <c r="L82" s="147"/>
      <c r="M82" s="147"/>
      <c r="N82" s="147"/>
      <c r="O82" s="147"/>
      <c r="P82" s="153"/>
      <c r="Q82" s="147"/>
      <c r="R82" s="147"/>
      <c r="S82" s="147"/>
      <c r="T82" s="9"/>
    </row>
    <row r="83" spans="1:20" ht="17.25" customHeight="1">
      <c r="A83" s="5"/>
      <c r="B83" s="26"/>
      <c r="C83" s="49"/>
      <c r="D83" s="49"/>
      <c r="E83" s="6"/>
      <c r="F83" s="7"/>
      <c r="G83" s="53"/>
      <c r="H83" s="53"/>
      <c r="I83" s="10">
        <f t="shared" si="1"/>
        <v>0</v>
      </c>
      <c r="J83" s="26"/>
      <c r="K83" s="149"/>
      <c r="L83" s="147"/>
      <c r="M83" s="147"/>
      <c r="N83" s="147"/>
      <c r="O83" s="147"/>
      <c r="P83" s="153"/>
      <c r="Q83" s="147"/>
      <c r="R83" s="147"/>
      <c r="S83" s="147"/>
      <c r="T83" s="9"/>
    </row>
    <row r="84" spans="1:20" ht="17.25" customHeight="1">
      <c r="A84" s="5"/>
      <c r="B84" s="26"/>
      <c r="C84" s="49"/>
      <c r="D84" s="49"/>
      <c r="E84" s="6"/>
      <c r="F84" s="7"/>
      <c r="G84" s="53"/>
      <c r="H84" s="53"/>
      <c r="I84" s="10">
        <f t="shared" si="1"/>
        <v>0</v>
      </c>
      <c r="J84" s="26"/>
      <c r="K84" s="149"/>
      <c r="L84" s="147"/>
      <c r="M84" s="147"/>
      <c r="N84" s="147"/>
      <c r="O84" s="147"/>
      <c r="P84" s="153"/>
      <c r="Q84" s="147"/>
      <c r="R84" s="147"/>
      <c r="S84" s="147"/>
      <c r="T84" s="9"/>
    </row>
    <row r="85" spans="1:20" ht="17.25" customHeight="1">
      <c r="A85" s="5"/>
      <c r="B85" s="26"/>
      <c r="C85" s="49"/>
      <c r="D85" s="49"/>
      <c r="E85" s="6"/>
      <c r="F85" s="7"/>
      <c r="G85" s="53"/>
      <c r="H85" s="53"/>
      <c r="I85" s="10">
        <f t="shared" si="1"/>
        <v>0</v>
      </c>
      <c r="J85" s="26"/>
      <c r="K85" s="149"/>
      <c r="L85" s="147"/>
      <c r="M85" s="147"/>
      <c r="N85" s="147"/>
      <c r="O85" s="147"/>
      <c r="P85" s="153"/>
      <c r="Q85" s="147"/>
      <c r="R85" s="147"/>
      <c r="S85" s="147"/>
      <c r="T85" s="9"/>
    </row>
    <row r="86" spans="1:20" ht="17.25" customHeight="1">
      <c r="A86" s="5"/>
      <c r="B86" s="26"/>
      <c r="C86" s="49"/>
      <c r="D86" s="49"/>
      <c r="E86" s="6"/>
      <c r="F86" s="7"/>
      <c r="G86" s="53"/>
      <c r="H86" s="53"/>
      <c r="I86" s="10">
        <f t="shared" si="1"/>
        <v>0</v>
      </c>
      <c r="J86" s="26"/>
      <c r="K86" s="149"/>
      <c r="L86" s="147"/>
      <c r="M86" s="147"/>
      <c r="N86" s="147"/>
      <c r="O86" s="147"/>
      <c r="P86" s="153"/>
      <c r="Q86" s="147"/>
      <c r="R86" s="147"/>
      <c r="S86" s="147"/>
      <c r="T86" s="9"/>
    </row>
    <row r="87" spans="1:20" ht="17.25" customHeight="1">
      <c r="A87" s="5"/>
      <c r="B87" s="26"/>
      <c r="C87" s="49"/>
      <c r="D87" s="49"/>
      <c r="E87" s="6"/>
      <c r="F87" s="7"/>
      <c r="G87" s="53"/>
      <c r="H87" s="53"/>
      <c r="I87" s="10">
        <f t="shared" si="1"/>
        <v>0</v>
      </c>
      <c r="J87" s="26"/>
      <c r="K87" s="149"/>
      <c r="L87" s="147"/>
      <c r="M87" s="147"/>
      <c r="N87" s="147"/>
      <c r="O87" s="147"/>
      <c r="P87" s="153"/>
      <c r="Q87" s="147"/>
      <c r="R87" s="147"/>
      <c r="S87" s="147"/>
      <c r="T87" s="9"/>
    </row>
    <row r="88" spans="1:20" ht="17.25" customHeight="1">
      <c r="A88" s="5"/>
      <c r="B88" s="26"/>
      <c r="C88" s="59"/>
      <c r="D88" s="49"/>
      <c r="E88" s="6"/>
      <c r="F88" s="7"/>
      <c r="G88" s="53"/>
      <c r="H88" s="53"/>
      <c r="I88" s="10">
        <f t="shared" si="1"/>
        <v>0</v>
      </c>
      <c r="J88" s="26"/>
      <c r="K88" s="149"/>
      <c r="L88" s="147"/>
      <c r="M88" s="147"/>
      <c r="N88" s="147"/>
      <c r="O88" s="147"/>
      <c r="P88" s="153"/>
      <c r="Q88" s="147"/>
      <c r="R88" s="147"/>
      <c r="S88" s="147"/>
      <c r="T88" s="9"/>
    </row>
    <row r="89" spans="1:20" ht="17.25" customHeight="1">
      <c r="A89" s="5"/>
      <c r="B89" s="26"/>
      <c r="C89" s="49"/>
      <c r="D89" s="49"/>
      <c r="E89" s="6"/>
      <c r="F89" s="7"/>
      <c r="G89" s="53"/>
      <c r="H89" s="53"/>
      <c r="I89" s="10">
        <f t="shared" si="1"/>
        <v>0</v>
      </c>
      <c r="J89" s="26"/>
      <c r="K89" s="149"/>
      <c r="L89" s="147"/>
      <c r="M89" s="147"/>
      <c r="N89" s="147"/>
      <c r="O89" s="147"/>
      <c r="P89" s="153"/>
      <c r="Q89" s="147"/>
      <c r="R89" s="147"/>
      <c r="S89" s="147"/>
      <c r="T89" s="9"/>
    </row>
    <row r="90" spans="1:20" ht="17.25" customHeight="1">
      <c r="A90" s="5"/>
      <c r="B90" s="26"/>
      <c r="C90" s="50"/>
      <c r="D90" s="49"/>
      <c r="E90" s="6"/>
      <c r="F90" s="7"/>
      <c r="G90" s="53"/>
      <c r="H90" s="53"/>
      <c r="I90" s="10">
        <f t="shared" si="1"/>
        <v>0</v>
      </c>
      <c r="J90" s="26"/>
      <c r="K90" s="149"/>
      <c r="L90" s="147"/>
      <c r="M90" s="147"/>
      <c r="N90" s="147"/>
      <c r="O90" s="147"/>
      <c r="P90" s="153"/>
      <c r="Q90" s="147"/>
      <c r="R90" s="147"/>
      <c r="S90" s="147"/>
      <c r="T90" s="9"/>
    </row>
    <row r="91" spans="1:20" ht="17.25" customHeight="1">
      <c r="A91" s="5"/>
      <c r="B91" s="26"/>
      <c r="C91" s="49"/>
      <c r="D91" s="49"/>
      <c r="E91" s="6"/>
      <c r="F91" s="7"/>
      <c r="G91" s="8"/>
      <c r="H91" s="8"/>
      <c r="I91" s="10">
        <f t="shared" si="1"/>
        <v>0</v>
      </c>
      <c r="J91" s="26"/>
      <c r="K91" s="149"/>
      <c r="L91" s="147"/>
      <c r="M91" s="147"/>
      <c r="N91" s="147"/>
      <c r="O91" s="147"/>
      <c r="P91" s="153"/>
      <c r="Q91" s="147"/>
      <c r="R91" s="147"/>
      <c r="S91" s="147"/>
      <c r="T91" s="9"/>
    </row>
    <row r="92" spans="1:20" ht="17.25" customHeight="1">
      <c r="A92" s="5"/>
      <c r="B92" s="26"/>
      <c r="C92" s="49"/>
      <c r="D92" s="49"/>
      <c r="E92" s="6"/>
      <c r="F92" s="7"/>
      <c r="G92" s="8"/>
      <c r="H92" s="8"/>
      <c r="I92" s="10">
        <f t="shared" si="1"/>
        <v>0</v>
      </c>
      <c r="J92" s="26"/>
      <c r="K92" s="149"/>
      <c r="L92" s="147"/>
      <c r="M92" s="147"/>
      <c r="N92" s="147"/>
      <c r="O92" s="147"/>
      <c r="P92" s="153"/>
      <c r="Q92" s="147"/>
      <c r="R92" s="147"/>
      <c r="S92" s="147"/>
      <c r="T92" s="9"/>
    </row>
    <row r="93" spans="1:20" ht="17.25" customHeight="1">
      <c r="A93" s="5"/>
      <c r="B93" s="26"/>
      <c r="C93" s="49"/>
      <c r="D93" s="49"/>
      <c r="E93" s="6"/>
      <c r="F93" s="7"/>
      <c r="G93" s="8"/>
      <c r="H93" s="8"/>
      <c r="I93" s="10">
        <f t="shared" si="1"/>
        <v>0</v>
      </c>
      <c r="J93" s="26"/>
      <c r="K93" s="149"/>
      <c r="L93" s="147"/>
      <c r="M93" s="147"/>
      <c r="N93" s="147"/>
      <c r="O93" s="147"/>
      <c r="P93" s="153"/>
      <c r="Q93" s="147"/>
      <c r="R93" s="147"/>
      <c r="S93" s="147"/>
      <c r="T93" s="9"/>
    </row>
    <row r="94" spans="1:20" ht="17.25" customHeight="1">
      <c r="A94" s="5"/>
      <c r="B94" s="26"/>
      <c r="C94" s="26"/>
      <c r="D94" s="49"/>
      <c r="E94" s="6"/>
      <c r="F94" s="7"/>
      <c r="G94" s="8"/>
      <c r="H94" s="8"/>
      <c r="I94" s="10">
        <f t="shared" si="1"/>
        <v>0</v>
      </c>
      <c r="J94" s="26"/>
      <c r="K94" s="149"/>
      <c r="L94" s="147"/>
      <c r="M94" s="147"/>
      <c r="N94" s="147"/>
      <c r="O94" s="147"/>
      <c r="P94" s="153"/>
      <c r="Q94" s="147"/>
      <c r="R94" s="147"/>
      <c r="S94" s="147"/>
      <c r="T94" s="9"/>
    </row>
    <row r="95" spans="1:20" ht="17.25" customHeight="1">
      <c r="A95" s="5"/>
      <c r="B95" s="26"/>
      <c r="C95" s="26"/>
      <c r="D95" s="49"/>
      <c r="E95" s="6"/>
      <c r="F95" s="7"/>
      <c r="G95" s="8"/>
      <c r="H95" s="8"/>
      <c r="I95" s="10">
        <f t="shared" si="1"/>
        <v>0</v>
      </c>
      <c r="J95" s="26"/>
      <c r="K95" s="149"/>
      <c r="L95" s="147"/>
      <c r="M95" s="147"/>
      <c r="N95" s="147"/>
      <c r="O95" s="147"/>
      <c r="P95" s="153"/>
      <c r="Q95" s="147"/>
      <c r="R95" s="147"/>
      <c r="S95" s="147"/>
      <c r="T95" s="9"/>
    </row>
    <row r="96" spans="1:20" ht="17.25" customHeight="1">
      <c r="A96" s="5"/>
      <c r="B96" s="26"/>
      <c r="C96" s="26"/>
      <c r="D96" s="49"/>
      <c r="E96" s="6"/>
      <c r="F96" s="7"/>
      <c r="G96" s="8"/>
      <c r="H96" s="8"/>
      <c r="I96" s="10">
        <f t="shared" si="1"/>
        <v>0</v>
      </c>
      <c r="J96" s="26"/>
      <c r="K96" s="149"/>
      <c r="L96" s="147"/>
      <c r="M96" s="147"/>
      <c r="N96" s="147"/>
      <c r="O96" s="147"/>
      <c r="P96" s="153"/>
      <c r="Q96" s="147"/>
      <c r="R96" s="147"/>
      <c r="S96" s="147"/>
      <c r="T96" s="9"/>
    </row>
    <row r="97" spans="1:20" ht="17.25" customHeight="1">
      <c r="A97" s="5"/>
      <c r="B97" s="26"/>
      <c r="C97" s="26"/>
      <c r="D97" s="49"/>
      <c r="E97" s="6"/>
      <c r="F97" s="7"/>
      <c r="G97" s="8"/>
      <c r="H97" s="8"/>
      <c r="I97" s="10">
        <f t="shared" si="1"/>
        <v>0</v>
      </c>
      <c r="J97" s="26"/>
      <c r="K97" s="149"/>
      <c r="L97" s="147"/>
      <c r="M97" s="147"/>
      <c r="N97" s="147"/>
      <c r="O97" s="147"/>
      <c r="P97" s="153"/>
      <c r="Q97" s="147"/>
      <c r="R97" s="147"/>
      <c r="S97" s="147"/>
      <c r="T97" s="9"/>
    </row>
    <row r="98" spans="1:20" ht="17.25" customHeight="1">
      <c r="A98" s="5"/>
      <c r="B98" s="26"/>
      <c r="C98" s="26"/>
      <c r="D98" s="49"/>
      <c r="E98" s="6"/>
      <c r="F98" s="7"/>
      <c r="G98" s="8"/>
      <c r="H98" s="8"/>
      <c r="I98" s="10">
        <f t="shared" si="1"/>
        <v>0</v>
      </c>
      <c r="J98" s="26"/>
      <c r="K98" s="7"/>
      <c r="L98" s="7"/>
      <c r="M98" s="6"/>
      <c r="N98" s="7"/>
      <c r="O98" s="6"/>
      <c r="P98" s="55"/>
      <c r="Q98" s="49"/>
      <c r="R98" s="7"/>
      <c r="S98" s="7"/>
      <c r="T98" s="9"/>
    </row>
    <row r="99" spans="1:20" ht="17.25" customHeight="1">
      <c r="A99" s="5"/>
      <c r="B99" s="26"/>
      <c r="C99" s="26"/>
      <c r="D99" s="49"/>
      <c r="E99" s="6"/>
      <c r="F99" s="7"/>
      <c r="G99" s="8"/>
      <c r="H99" s="8"/>
      <c r="I99" s="10">
        <f t="shared" si="1"/>
        <v>0</v>
      </c>
      <c r="J99" s="26"/>
      <c r="K99" s="7"/>
      <c r="L99" s="7"/>
      <c r="M99" s="6"/>
      <c r="N99" s="7"/>
      <c r="O99" s="6"/>
      <c r="P99" s="55"/>
      <c r="Q99" s="49"/>
      <c r="R99" s="7"/>
      <c r="S99" s="7"/>
      <c r="T99" s="9"/>
    </row>
    <row r="100" spans="1:20" ht="17.25" customHeight="1">
      <c r="A100" s="5"/>
      <c r="B100" s="6"/>
      <c r="C100" s="52"/>
      <c r="D100" s="7"/>
      <c r="E100" s="6"/>
      <c r="F100" s="7"/>
      <c r="G100" s="8"/>
      <c r="H100" s="8"/>
      <c r="I100" s="10">
        <f t="shared" si="1"/>
        <v>0</v>
      </c>
      <c r="J100" s="26"/>
      <c r="K100" s="7"/>
      <c r="L100" s="7"/>
      <c r="M100" s="6"/>
      <c r="N100" s="7"/>
      <c r="O100" s="6"/>
      <c r="P100" s="30"/>
      <c r="Q100" s="7"/>
      <c r="R100" s="7"/>
      <c r="S100" s="7"/>
      <c r="T100" s="9"/>
    </row>
    <row r="101" spans="1:20" ht="17.25" customHeight="1">
      <c r="A101" s="5"/>
      <c r="B101" s="6"/>
      <c r="C101" s="41"/>
      <c r="D101" s="7"/>
      <c r="E101" s="6"/>
      <c r="F101" s="7"/>
      <c r="G101" s="8"/>
      <c r="H101" s="8"/>
      <c r="I101" s="10">
        <f t="shared" si="1"/>
        <v>0</v>
      </c>
      <c r="J101" s="26"/>
      <c r="K101" s="7"/>
      <c r="L101" s="7"/>
      <c r="M101" s="6"/>
      <c r="N101" s="7"/>
      <c r="O101" s="6"/>
      <c r="P101" s="30"/>
      <c r="Q101" s="7"/>
      <c r="R101" s="7"/>
      <c r="S101" s="7"/>
      <c r="T101" s="9"/>
    </row>
    <row r="102" spans="1:20">
      <c r="A102" s="35" t="s">
        <v>21</v>
      </c>
      <c r="B102" s="35"/>
      <c r="C102" s="35">
        <f>COUNTIFS(C5:C101,"*")</f>
        <v>70</v>
      </c>
      <c r="D102" s="35"/>
      <c r="E102" s="13"/>
      <c r="F102" s="35"/>
      <c r="G102" s="13">
        <f>SUM(G5:G101)</f>
        <v>1336</v>
      </c>
      <c r="H102" s="13">
        <f>SUM(H5:H101)</f>
        <v>1624</v>
      </c>
      <c r="I102" s="13">
        <f>SUM(I5:I101)</f>
        <v>2960</v>
      </c>
      <c r="J102" s="35"/>
      <c r="K102" s="35"/>
      <c r="L102" s="35"/>
      <c r="M102" s="35"/>
      <c r="N102" s="35"/>
      <c r="O102" s="35"/>
      <c r="P102" s="14"/>
      <c r="Q102" s="35"/>
      <c r="R102" s="35"/>
      <c r="S102" s="35"/>
      <c r="T102" s="15"/>
    </row>
    <row r="103" spans="1:20">
      <c r="A103" s="16" t="s">
        <v>22</v>
      </c>
      <c r="B103" s="17">
        <f>COUNTIF(B$5:B$101,"Team 1")</f>
        <v>36</v>
      </c>
      <c r="C103" s="16" t="s">
        <v>23</v>
      </c>
      <c r="D103" s="17">
        <f>COUNTIF(D5:D101,"Anganwadi")</f>
        <v>44</v>
      </c>
    </row>
    <row r="104" spans="1:20">
      <c r="A104" s="16" t="s">
        <v>24</v>
      </c>
      <c r="B104" s="17">
        <f>COUNTIF(B$6:B$101,"Team 2")</f>
        <v>34</v>
      </c>
      <c r="C104" s="16" t="s">
        <v>25</v>
      </c>
      <c r="D104" s="17">
        <f>COUNTIF(D5:D101,"School")</f>
        <v>26</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D102">
      <formula1>"School,Anganwadi Centre"</formula1>
    </dataValidation>
    <dataValidation type="list" allowBlank="1" showInputMessage="1" showErrorMessage="1" error="Please select type of institution from drop down list." sqref="D53:D63 D91:D92 D100:D101">
      <formula1>"Anganwadi,School"</formula1>
    </dataValidation>
    <dataValidation type="list" allowBlank="1" showInputMessage="1" showErrorMessage="1" sqref="B91:B101 B5:B89">
      <formula1>"Team 1, Team 2"</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Block at a Glance</vt:lpstr>
      <vt:lpstr>Oct-2018</vt:lpstr>
      <vt:lpstr>Nov-2018</vt:lpstr>
      <vt:lpstr>Dec-2018</vt:lpstr>
      <vt:lpstr>Jan-2019</vt:lpstr>
      <vt:lpstr>Feb-2019</vt:lpstr>
      <vt:lpstr>Mar-2019</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Nawaz Musarrat Ahmed</dc:creator>
  <cp:lastModifiedBy>Mahibul</cp:lastModifiedBy>
  <cp:lastPrinted>2018-04-20T08:51:39Z</cp:lastPrinted>
  <dcterms:created xsi:type="dcterms:W3CDTF">2018-03-31T17:12:59Z</dcterms:created>
  <dcterms:modified xsi:type="dcterms:W3CDTF">2018-12-21T12:05:04Z</dcterms:modified>
</cp:coreProperties>
</file>